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GENÇ KIZ" sheetId="1" r:id="rId1"/>
    <sheet name="GENÇ ERKEK" sheetId="2" r:id="rId2"/>
    <sheet name="YILDIZ KIZ" sheetId="4" r:id="rId3"/>
    <sheet name="YILDIZ ERKEK" sheetId="3" r:id="rId4"/>
    <sheet name="KÜÇÜK KIZ" sheetId="6" r:id="rId5"/>
    <sheet name="KÜÇÜK ERKEK" sheetId="5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C9" i="6" l="1"/>
  <c r="C8" i="6"/>
  <c r="K21" i="6" s="1"/>
  <c r="C7" i="6"/>
  <c r="C6" i="6"/>
  <c r="C5" i="6"/>
  <c r="L2" i="6"/>
  <c r="K81" i="5"/>
  <c r="K80" i="5"/>
  <c r="K79" i="5"/>
  <c r="K78" i="5"/>
  <c r="K77" i="5"/>
  <c r="K76" i="5"/>
  <c r="K75" i="5"/>
  <c r="K68" i="5"/>
  <c r="K67" i="5"/>
  <c r="K66" i="5"/>
  <c r="K65" i="5"/>
  <c r="K64" i="5"/>
  <c r="K63" i="5"/>
  <c r="K56" i="5"/>
  <c r="K55" i="5"/>
  <c r="K54" i="5"/>
  <c r="K53" i="5"/>
  <c r="K52" i="5"/>
  <c r="K51" i="5"/>
  <c r="K45" i="5"/>
  <c r="K44" i="5"/>
  <c r="K43" i="5"/>
  <c r="K42" i="5"/>
  <c r="K41" i="5"/>
  <c r="K40" i="5"/>
  <c r="K39" i="5"/>
  <c r="K32" i="5"/>
  <c r="K31" i="5"/>
  <c r="K30" i="5"/>
  <c r="K29" i="5"/>
  <c r="K28" i="5"/>
  <c r="K27" i="5"/>
  <c r="C18" i="5"/>
  <c r="C17" i="5"/>
  <c r="C16" i="5"/>
  <c r="K83" i="5" s="1"/>
  <c r="C15" i="5"/>
  <c r="K35" i="5" s="1"/>
  <c r="C14" i="5"/>
  <c r="C13" i="5"/>
  <c r="K69" i="5" s="1"/>
  <c r="C10" i="5"/>
  <c r="C9" i="5"/>
  <c r="K74" i="5" s="1"/>
  <c r="C8" i="5"/>
  <c r="C7" i="5"/>
  <c r="K26" i="5" s="1"/>
  <c r="C6" i="5"/>
  <c r="K38" i="5" s="1"/>
  <c r="C5" i="5"/>
  <c r="K72" i="5" s="1"/>
  <c r="L2" i="5"/>
  <c r="K18" i="4"/>
  <c r="C8" i="4"/>
  <c r="K16" i="4" s="1"/>
  <c r="C7" i="4"/>
  <c r="C6" i="4"/>
  <c r="K14" i="4" s="1"/>
  <c r="C5" i="4"/>
  <c r="K15" i="4" s="1"/>
  <c r="L2" i="4"/>
  <c r="K20" i="3"/>
  <c r="K16" i="3"/>
  <c r="C9" i="3"/>
  <c r="K19" i="3" s="1"/>
  <c r="C8" i="3"/>
  <c r="K18" i="3" s="1"/>
  <c r="C7" i="3"/>
  <c r="K23" i="3" s="1"/>
  <c r="C6" i="3"/>
  <c r="K15" i="3" s="1"/>
  <c r="C5" i="3"/>
  <c r="K17" i="3" s="1"/>
  <c r="L2" i="3"/>
  <c r="K83" i="2"/>
  <c r="K68" i="2"/>
  <c r="K39" i="2"/>
  <c r="K35" i="2"/>
  <c r="C18" i="2"/>
  <c r="K71" i="2" s="1"/>
  <c r="C17" i="2"/>
  <c r="K58" i="2" s="1"/>
  <c r="C16" i="2"/>
  <c r="K70" i="2" s="1"/>
  <c r="C15" i="2"/>
  <c r="K82" i="2" s="1"/>
  <c r="C14" i="2"/>
  <c r="K47" i="2" s="1"/>
  <c r="C13" i="2"/>
  <c r="K81" i="2" s="1"/>
  <c r="K53" i="2"/>
  <c r="C10" i="2"/>
  <c r="K50" i="2" s="1"/>
  <c r="C9" i="2"/>
  <c r="K62" i="2" s="1"/>
  <c r="K67" i="2"/>
  <c r="K77" i="2"/>
  <c r="C8" i="2"/>
  <c r="K74" i="2" s="1"/>
  <c r="K79" i="2"/>
  <c r="K63" i="2"/>
  <c r="C7" i="2"/>
  <c r="K26" i="2" s="1"/>
  <c r="K56" i="2"/>
  <c r="K75" i="2"/>
  <c r="C6" i="2"/>
  <c r="K78" i="2"/>
  <c r="C5" i="2"/>
  <c r="L2" i="2"/>
  <c r="C7" i="1"/>
  <c r="C6" i="1"/>
  <c r="C5" i="1"/>
  <c r="K12" i="1" s="1"/>
  <c r="L2" i="1"/>
  <c r="K38" i="2" l="1"/>
  <c r="K60" i="2"/>
  <c r="K71" i="5"/>
  <c r="K15" i="6"/>
  <c r="K14" i="6"/>
  <c r="K19" i="6"/>
  <c r="K20" i="6"/>
  <c r="K17" i="6"/>
  <c r="K18" i="6"/>
  <c r="K22" i="6"/>
  <c r="K23" i="6"/>
  <c r="K16" i="6"/>
  <c r="K50" i="5"/>
  <c r="K33" i="5"/>
  <c r="K47" i="5"/>
  <c r="K59" i="5"/>
  <c r="K24" i="5"/>
  <c r="K36" i="5"/>
  <c r="K48" i="5"/>
  <c r="K60" i="5"/>
  <c r="K25" i="5"/>
  <c r="K37" i="5"/>
  <c r="K49" i="5"/>
  <c r="K57" i="5"/>
  <c r="K61" i="5"/>
  <c r="K73" i="5"/>
  <c r="K34" i="5"/>
  <c r="K46" i="5"/>
  <c r="K58" i="5"/>
  <c r="K62" i="5"/>
  <c r="K70" i="5"/>
  <c r="K82" i="5"/>
  <c r="K13" i="4"/>
  <c r="K17" i="4"/>
  <c r="K21" i="3"/>
  <c r="K14" i="3"/>
  <c r="K22" i="3"/>
  <c r="K27" i="2"/>
  <c r="K51" i="2"/>
  <c r="K65" i="2"/>
  <c r="K31" i="2"/>
  <c r="K24" i="2"/>
  <c r="K28" i="2"/>
  <c r="K32" i="2"/>
  <c r="K36" i="2"/>
  <c r="K40" i="2"/>
  <c r="K44" i="2"/>
  <c r="K48" i="2"/>
  <c r="K52" i="2"/>
  <c r="K72" i="2"/>
  <c r="K80" i="2"/>
  <c r="K25" i="2"/>
  <c r="K29" i="2"/>
  <c r="K33" i="2"/>
  <c r="K37" i="2"/>
  <c r="K41" i="2"/>
  <c r="K45" i="2"/>
  <c r="K49" i="2"/>
  <c r="K57" i="2"/>
  <c r="K61" i="2"/>
  <c r="K69" i="2"/>
  <c r="K73" i="2"/>
  <c r="K64" i="2"/>
  <c r="K76" i="2"/>
  <c r="K30" i="2"/>
  <c r="K34" i="2"/>
  <c r="K42" i="2"/>
  <c r="K46" i="2"/>
  <c r="K54" i="2"/>
  <c r="K66" i="2"/>
  <c r="K43" i="2"/>
  <c r="K55" i="2"/>
  <c r="K59" i="2"/>
  <c r="K14" i="1"/>
  <c r="K13" i="1"/>
</calcChain>
</file>

<file path=xl/sharedStrings.xml><?xml version="1.0" encoding="utf-8"?>
<sst xmlns="http://schemas.openxmlformats.org/spreadsheetml/2006/main" count="713" uniqueCount="163">
  <si>
    <t xml:space="preserve">2023 - 2024 </t>
  </si>
  <si>
    <t>ÖĞRETİM YILI</t>
  </si>
  <si>
    <t>GENÇ</t>
  </si>
  <si>
    <t>KIZ</t>
  </si>
  <si>
    <t>BOCCE</t>
  </si>
  <si>
    <t>FİKSTÜRÜ</t>
  </si>
  <si>
    <t>TAKIMLAR</t>
  </si>
  <si>
    <t>KURA SONUCU</t>
  </si>
  <si>
    <t>A1</t>
  </si>
  <si>
    <t>A2</t>
  </si>
  <si>
    <t>A3</t>
  </si>
  <si>
    <t>ANASAYFA</t>
  </si>
  <si>
    <t>1-</t>
  </si>
  <si>
    <t xml:space="preserve">BU HÜCRELERE KURA ÇEKİMİNE KATILACAK </t>
  </si>
  <si>
    <t>Güzel Sanatlar Lisesi</t>
  </si>
  <si>
    <t>(A) GRUBU</t>
  </si>
  <si>
    <t>2-</t>
  </si>
  <si>
    <t>OLAN TAKIMLARI YAZINIZ, KURASINI ÇEKEN TAKIMI</t>
  </si>
  <si>
    <t>Sungurlu Şehit Akif Kapaklı MTAL</t>
  </si>
  <si>
    <t>3-</t>
  </si>
  <si>
    <t>SAĞDAKİ KURA SONUCU ALANINA YAPIŞTIRINIZ</t>
  </si>
  <si>
    <t>Sungurlu Ali Alıtkan AİHL</t>
  </si>
  <si>
    <t>SIRA</t>
  </si>
  <si>
    <t>TARİH</t>
  </si>
  <si>
    <t>SAAT</t>
  </si>
  <si>
    <t>FİKSTÜR</t>
  </si>
  <si>
    <t>YER</t>
  </si>
  <si>
    <t>1.MAÇLAR</t>
  </si>
  <si>
    <t>A1-A2</t>
  </si>
  <si>
    <t>2.MAÇLAR</t>
  </si>
  <si>
    <t>A3-A1</t>
  </si>
  <si>
    <t>3.MAÇLAR</t>
  </si>
  <si>
    <t>A2-A3</t>
  </si>
  <si>
    <t>Merkez grubundan 2 okul çıkar, Osmancık grubundan gelecek olan 2 takımla çapraz oynarlar.</t>
  </si>
  <si>
    <t>A4</t>
  </si>
  <si>
    <t>A5</t>
  </si>
  <si>
    <t>A6</t>
  </si>
  <si>
    <t>A GRUBU</t>
  </si>
  <si>
    <t>4-</t>
  </si>
  <si>
    <t>Şehit Erol Olçok AİHL</t>
  </si>
  <si>
    <t>5-</t>
  </si>
  <si>
    <t>Mehmetçik Anadolu Lisesi</t>
  </si>
  <si>
    <t>6-</t>
  </si>
  <si>
    <t>Sungurlu Şehit Ali Alıtkan AİHL</t>
  </si>
  <si>
    <t>B1</t>
  </si>
  <si>
    <t>B2</t>
  </si>
  <si>
    <t>B3</t>
  </si>
  <si>
    <t>B4</t>
  </si>
  <si>
    <t>B5</t>
  </si>
  <si>
    <t>B6</t>
  </si>
  <si>
    <t>7-</t>
  </si>
  <si>
    <t>8-</t>
  </si>
  <si>
    <t>9-</t>
  </si>
  <si>
    <t>D GRUBU</t>
  </si>
  <si>
    <t>10-</t>
  </si>
  <si>
    <t>11-</t>
  </si>
  <si>
    <t>C1</t>
  </si>
  <si>
    <t>C2</t>
  </si>
  <si>
    <t>C3</t>
  </si>
  <si>
    <t>C4</t>
  </si>
  <si>
    <t>C5</t>
  </si>
  <si>
    <t>C6</t>
  </si>
  <si>
    <t>12-</t>
  </si>
  <si>
    <t>13-</t>
  </si>
  <si>
    <t>14-</t>
  </si>
  <si>
    <t>15-</t>
  </si>
  <si>
    <t>16-</t>
  </si>
  <si>
    <t>D1</t>
  </si>
  <si>
    <t>D2</t>
  </si>
  <si>
    <t>D3</t>
  </si>
  <si>
    <t>D4</t>
  </si>
  <si>
    <t>D5</t>
  </si>
  <si>
    <t>D6</t>
  </si>
  <si>
    <t>17-</t>
  </si>
  <si>
    <t>18-</t>
  </si>
  <si>
    <t>19-</t>
  </si>
  <si>
    <t>20-</t>
  </si>
  <si>
    <t>21-</t>
  </si>
  <si>
    <t>A1-A6</t>
  </si>
  <si>
    <t>22-</t>
  </si>
  <si>
    <t>A2-A5</t>
  </si>
  <si>
    <t>23-</t>
  </si>
  <si>
    <t>A3-A4</t>
  </si>
  <si>
    <t>24-</t>
  </si>
  <si>
    <t>B1-B6</t>
  </si>
  <si>
    <t>B2-B5</t>
  </si>
  <si>
    <t>B3-B4</t>
  </si>
  <si>
    <t>C1-C6</t>
  </si>
  <si>
    <t>C2-C5</t>
  </si>
  <si>
    <t>C3-C4</t>
  </si>
  <si>
    <t>D1-D6</t>
  </si>
  <si>
    <t>D2-D5</t>
  </si>
  <si>
    <t>D3-D4</t>
  </si>
  <si>
    <t>A1-A5</t>
  </si>
  <si>
    <t>A6-A4</t>
  </si>
  <si>
    <t>B1-B5</t>
  </si>
  <si>
    <t>B6-B4</t>
  </si>
  <si>
    <t>B2-B3</t>
  </si>
  <si>
    <t>C1-C5</t>
  </si>
  <si>
    <t>C6-C4</t>
  </si>
  <si>
    <t>C2-C3</t>
  </si>
  <si>
    <t>D1-D5</t>
  </si>
  <si>
    <t>D6-D4</t>
  </si>
  <si>
    <t>D2-D3</t>
  </si>
  <si>
    <t>A1-A4</t>
  </si>
  <si>
    <t>A5-A3</t>
  </si>
  <si>
    <t>A6-A2</t>
  </si>
  <si>
    <t>B1-B4</t>
  </si>
  <si>
    <t>B5-B3</t>
  </si>
  <si>
    <t>B6-B2</t>
  </si>
  <si>
    <t>C1-C4</t>
  </si>
  <si>
    <t>C5-C3</t>
  </si>
  <si>
    <t>C6-C2</t>
  </si>
  <si>
    <t>D1-D4</t>
  </si>
  <si>
    <t>D5-D3</t>
  </si>
  <si>
    <t>D6-D2</t>
  </si>
  <si>
    <t>4.MAÇLAR</t>
  </si>
  <si>
    <t>A1-A3</t>
  </si>
  <si>
    <t>A4-A2</t>
  </si>
  <si>
    <t>A5-A6</t>
  </si>
  <si>
    <t>B1-B3</t>
  </si>
  <si>
    <t>B4-B2</t>
  </si>
  <si>
    <t>B5-B6</t>
  </si>
  <si>
    <t>C1-C3</t>
  </si>
  <si>
    <t>C4-C2</t>
  </si>
  <si>
    <t>C5-C6</t>
  </si>
  <si>
    <t>D1-D3</t>
  </si>
  <si>
    <t>D4-D2</t>
  </si>
  <si>
    <t>D5-D6</t>
  </si>
  <si>
    <t>5.MAÇLAR</t>
  </si>
  <si>
    <t>A3-A6</t>
  </si>
  <si>
    <t>A4-A5</t>
  </si>
  <si>
    <t>B1-B2</t>
  </si>
  <si>
    <t>B3-B6</t>
  </si>
  <si>
    <t>B4-B5</t>
  </si>
  <si>
    <t>C1-C2</t>
  </si>
  <si>
    <t>C3-C6</t>
  </si>
  <si>
    <t>C4-C5</t>
  </si>
  <si>
    <t>D1-D2</t>
  </si>
  <si>
    <t>D3-D6</t>
  </si>
  <si>
    <t>D4-D5</t>
  </si>
  <si>
    <t>2023-2024</t>
  </si>
  <si>
    <t>ERKEK</t>
  </si>
  <si>
    <t>YILDIZ</t>
  </si>
  <si>
    <t>Sungurlu Kaledere Şehit Bayram Kesekler OO</t>
  </si>
  <si>
    <t>Yıldırım Beyazıt İHOO</t>
  </si>
  <si>
    <t>Osmancık Akören Şehit Erol Keskin OO</t>
  </si>
  <si>
    <t>İnalözü Ortaokulu</t>
  </si>
  <si>
    <t>Ahmet Tevfik İleri OO</t>
  </si>
  <si>
    <t>A5-A1</t>
  </si>
  <si>
    <t>2023 - 2024</t>
  </si>
  <si>
    <t>Sungurlu Şehit Bayram Kesekler OO</t>
  </si>
  <si>
    <t>MAÇ</t>
  </si>
  <si>
    <t>Sungurlu Mustafa Kemal OO</t>
  </si>
  <si>
    <t>Toki Şehit Şükrü Özyol OO</t>
  </si>
  <si>
    <t>Ahnet Tevfik İleri OO</t>
  </si>
  <si>
    <t>Alaca İsmailli OO</t>
  </si>
  <si>
    <t xml:space="preserve">KÜÇÜK </t>
  </si>
  <si>
    <t>KÜÇÜK</t>
  </si>
  <si>
    <t>TAKIMLAR
(Olimpik Yüzme Havuzu - Bocce Sahaları)</t>
  </si>
  <si>
    <t>GENÇ KIZLAR ÇAPRAZ MAÇLARI 13:00 BAŞLAYACAKTIR.</t>
  </si>
  <si>
    <t>GENÇ ERKEKLER ÇAPRAZ MAÇLARI 14:30 BAŞLAYACAKTIR.</t>
  </si>
  <si>
    <t>Şehit Mustafa Solak MTAL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</si>
</sst>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sz val="55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u/>
      <sz val="12"/>
      <color theme="0"/>
      <name val="Arial Tur"/>
      <charset val="162"/>
    </font>
    <font>
      <b/>
      <sz val="11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4" borderId="0" xfId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 shrinkToFit="1"/>
      <protection locked="0"/>
    </xf>
    <xf numFmtId="0" fontId="0" fillId="6" borderId="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5" fillId="6" borderId="14" xfId="0" applyFont="1" applyFill="1" applyBorder="1" applyAlignment="1" applyProtection="1">
      <alignment horizontal="center" vertical="center" textRotation="90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 textRotation="90"/>
    </xf>
    <xf numFmtId="0" fontId="1" fillId="6" borderId="19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 textRotation="90"/>
    </xf>
    <xf numFmtId="0" fontId="1" fillId="6" borderId="22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15" fontId="0" fillId="0" borderId="26" xfId="0" applyNumberFormat="1" applyBorder="1" applyAlignment="1" applyProtection="1">
      <alignment horizontal="center" vertical="center" wrapText="1" shrinkToFit="1"/>
      <protection locked="0"/>
    </xf>
    <xf numFmtId="20" fontId="0" fillId="0" borderId="26" xfId="0" applyNumberFormat="1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15" fontId="0" fillId="0" borderId="2" xfId="0" applyNumberFormat="1" applyBorder="1" applyAlignment="1" applyProtection="1">
      <alignment horizontal="center" vertical="center" wrapText="1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15" fontId="0" fillId="0" borderId="12" xfId="0" applyNumberFormat="1" applyBorder="1" applyAlignment="1" applyProtection="1">
      <alignment horizontal="center" vertical="center" wrapText="1" shrinkToFit="1"/>
      <protection locked="0"/>
    </xf>
    <xf numFmtId="20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0" fillId="7" borderId="2" xfId="0" applyFill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vertical="center" shrinkToFit="1"/>
    </xf>
    <xf numFmtId="0" fontId="0" fillId="0" borderId="27" xfId="0" applyBorder="1" applyAlignment="1" applyProtection="1">
      <alignment horizontal="left" vertical="center" shrinkToFit="1"/>
    </xf>
    <xf numFmtId="0" fontId="0" fillId="5" borderId="2" xfId="0" applyFill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 shrinkToFi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31" xfId="0" applyFill="1" applyBorder="1" applyAlignment="1" applyProtection="1">
      <alignment horizontal="center"/>
    </xf>
    <xf numFmtId="0" fontId="0" fillId="8" borderId="32" xfId="0" applyFill="1" applyBorder="1" applyAlignment="1" applyProtection="1">
      <alignment horizontal="center"/>
    </xf>
    <xf numFmtId="0" fontId="0" fillId="8" borderId="33" xfId="0" applyFill="1" applyBorder="1" applyAlignment="1" applyProtection="1">
      <alignment horizontal="center"/>
    </xf>
    <xf numFmtId="0" fontId="0" fillId="8" borderId="25" xfId="0" applyFill="1" applyBorder="1" applyAlignment="1" applyProtection="1">
      <alignment horizontal="center"/>
    </xf>
    <xf numFmtId="0" fontId="0" fillId="8" borderId="26" xfId="0" applyFill="1" applyBorder="1" applyAlignment="1" applyProtection="1">
      <alignment horizontal="left" vertical="center" shrinkToFit="1"/>
    </xf>
    <xf numFmtId="0" fontId="0" fillId="8" borderId="27" xfId="0" applyFill="1" applyBorder="1" applyAlignment="1" applyProtection="1">
      <alignment horizontal="left" vertical="center" shrinkToFit="1"/>
    </xf>
    <xf numFmtId="0" fontId="0" fillId="8" borderId="9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left" vertical="center" shrinkToFit="1"/>
    </xf>
    <xf numFmtId="0" fontId="0" fillId="8" borderId="10" xfId="0" applyFill="1" applyBorder="1" applyAlignment="1" applyProtection="1">
      <alignment horizontal="left" vertical="center" shrinkToFit="1"/>
    </xf>
    <xf numFmtId="0" fontId="0" fillId="8" borderId="11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left" vertical="center" shrinkToFit="1"/>
    </xf>
    <xf numFmtId="0" fontId="0" fillId="8" borderId="13" xfId="0" applyFill="1" applyBorder="1" applyAlignment="1" applyProtection="1">
      <alignment horizontal="left" vertical="center" shrinkToFit="1"/>
    </xf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Protection="1"/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left" vertical="center" shrinkToFit="1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6" borderId="38" xfId="0" applyFill="1" applyBorder="1" applyAlignment="1" applyProtection="1">
      <alignment horizontal="center"/>
    </xf>
    <xf numFmtId="0" fontId="0" fillId="6" borderId="39" xfId="0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14" fontId="0" fillId="0" borderId="26" xfId="0" applyNumberFormat="1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43" xfId="0" applyBorder="1" applyAlignment="1" applyProtection="1">
      <alignment horizontal="center"/>
    </xf>
    <xf numFmtId="14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0" fontId="8" fillId="9" borderId="0" xfId="1" applyFont="1" applyFill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6" borderId="1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20" fontId="0" fillId="0" borderId="7" xfId="0" applyNumberFormat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stafa.turkay\Desktop\F&#304;KST&#220;R%20PROGRAMI%20S&#304;FRE%20452721%20&#199;ALI&#350;MA%20SAYF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U20"/>
  <sheetViews>
    <sheetView zoomScaleNormal="100" workbookViewId="0">
      <selection activeCell="A18" sqref="A18:AB18"/>
    </sheetView>
  </sheetViews>
  <sheetFormatPr defaultColWidth="3.7109375" defaultRowHeight="15" x14ac:dyDescent="0.25"/>
  <cols>
    <col min="1" max="1" width="3.7109375" style="12" customWidth="1"/>
    <col min="2" max="4" width="3.7109375" style="5"/>
    <col min="5" max="5" width="10.5703125" style="5" customWidth="1"/>
    <col min="6" max="27" width="3.7109375" style="5"/>
    <col min="28" max="28" width="5.7109375" style="5" customWidth="1"/>
    <col min="29" max="30" width="3.7109375" style="5"/>
    <col min="31" max="31" width="41.7109375" style="5" customWidth="1"/>
    <col min="32" max="32" width="3.7109375" style="5"/>
    <col min="33" max="33" width="41.7109375" style="5" customWidth="1"/>
    <col min="34" max="16384" width="3.7109375" style="5"/>
  </cols>
  <sheetData>
    <row r="1" spans="1:4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2</v>
      </c>
      <c r="Q1" s="2"/>
      <c r="R1" s="2"/>
      <c r="S1" s="2"/>
      <c r="T1" s="2"/>
      <c r="U1" s="3" t="s">
        <v>3</v>
      </c>
      <c r="V1" s="3"/>
      <c r="W1" s="3"/>
      <c r="X1" s="3"/>
      <c r="Y1" s="3"/>
      <c r="Z1" s="4"/>
      <c r="AA1" s="4"/>
      <c r="AB1" s="4"/>
    </row>
    <row r="2" spans="1:47" ht="15.75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tr">
        <f>[1]ANASAYFA!Q11</f>
        <v>İL BİRİNCİLİĞİ</v>
      </c>
      <c r="M2" s="2"/>
      <c r="N2" s="2"/>
      <c r="O2" s="2"/>
      <c r="P2" s="2"/>
      <c r="Q2" s="2"/>
      <c r="R2" s="2"/>
      <c r="S2" s="2"/>
      <c r="T2" s="7" t="s">
        <v>5</v>
      </c>
      <c r="U2" s="7"/>
      <c r="V2" s="7"/>
      <c r="W2" s="7"/>
      <c r="X2" s="7"/>
      <c r="Y2" s="8"/>
      <c r="Z2" s="4"/>
      <c r="AA2" s="4"/>
      <c r="AB2" s="4"/>
      <c r="AD2" s="9" t="s">
        <v>6</v>
      </c>
      <c r="AE2" s="9"/>
      <c r="AF2" s="10" t="s">
        <v>7</v>
      </c>
      <c r="AG2" s="10"/>
      <c r="AJ2" s="11" t="s">
        <v>8</v>
      </c>
      <c r="AK2" s="11"/>
      <c r="AL2" s="11"/>
      <c r="AM2" s="11"/>
      <c r="AN2" s="11" t="s">
        <v>9</v>
      </c>
      <c r="AO2" s="11"/>
      <c r="AP2" s="11"/>
      <c r="AQ2" s="11"/>
      <c r="AR2" s="11" t="s">
        <v>10</v>
      </c>
      <c r="AS2" s="11"/>
      <c r="AT2" s="11"/>
      <c r="AU2" s="11"/>
    </row>
    <row r="3" spans="1:47" ht="16.5" thickBot="1" x14ac:dyDescent="0.3">
      <c r="Y3" s="13" t="s">
        <v>11</v>
      </c>
      <c r="Z3" s="13"/>
      <c r="AA3" s="13"/>
      <c r="AB3" s="13"/>
      <c r="AD3" s="14" t="s">
        <v>12</v>
      </c>
      <c r="AE3" s="15" t="s">
        <v>13</v>
      </c>
      <c r="AF3" s="16" t="s">
        <v>8</v>
      </c>
      <c r="AG3" s="17" t="s">
        <v>14</v>
      </c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ht="15" customHeight="1" thickBot="1" x14ac:dyDescent="0.3">
      <c r="B4" s="18" t="s">
        <v>15</v>
      </c>
      <c r="C4" s="19"/>
      <c r="D4" s="19"/>
      <c r="E4" s="19"/>
      <c r="F4" s="19"/>
      <c r="G4" s="19"/>
      <c r="H4" s="19"/>
      <c r="I4" s="19"/>
      <c r="J4" s="20"/>
      <c r="K4" s="21"/>
      <c r="L4" s="22"/>
      <c r="M4" s="22"/>
      <c r="N4" s="22"/>
      <c r="O4" s="22"/>
      <c r="P4" s="22"/>
      <c r="Q4" s="22"/>
      <c r="R4" s="22"/>
      <c r="S4" s="22"/>
      <c r="U4" s="21"/>
      <c r="V4" s="21"/>
      <c r="W4" s="21"/>
      <c r="X4" s="21"/>
      <c r="Y4" s="21"/>
      <c r="Z4" s="21"/>
      <c r="AA4" s="21"/>
      <c r="AB4" s="21"/>
      <c r="AD4" s="14" t="s">
        <v>16</v>
      </c>
      <c r="AE4" s="15" t="s">
        <v>17</v>
      </c>
      <c r="AF4" s="16" t="s">
        <v>9</v>
      </c>
      <c r="AG4" s="17" t="s">
        <v>18</v>
      </c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47" x14ac:dyDescent="0.25">
      <c r="B5" s="23" t="s">
        <v>12</v>
      </c>
      <c r="C5" s="24" t="str">
        <f>AG3</f>
        <v>Güzel Sanatlar Lisesi</v>
      </c>
      <c r="D5" s="24"/>
      <c r="E5" s="24"/>
      <c r="F5" s="24"/>
      <c r="G5" s="24"/>
      <c r="H5" s="24"/>
      <c r="I5" s="24"/>
      <c r="J5" s="25"/>
      <c r="AD5" s="14" t="s">
        <v>19</v>
      </c>
      <c r="AE5" s="15" t="s">
        <v>20</v>
      </c>
      <c r="AF5" s="16" t="s">
        <v>10</v>
      </c>
      <c r="AG5" s="17" t="s">
        <v>21</v>
      </c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25">
      <c r="B6" s="26" t="s">
        <v>16</v>
      </c>
      <c r="C6" s="27" t="str">
        <f>AG4</f>
        <v>Sungurlu Şehit Akif Kapaklı MTAL</v>
      </c>
      <c r="D6" s="27"/>
      <c r="E6" s="27"/>
      <c r="F6" s="27"/>
      <c r="G6" s="27"/>
      <c r="H6" s="27"/>
      <c r="I6" s="27"/>
      <c r="J6" s="28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15" customHeight="1" thickBot="1" x14ac:dyDescent="0.3">
      <c r="B7" s="29" t="s">
        <v>19</v>
      </c>
      <c r="C7" s="30" t="str">
        <f>AG5</f>
        <v>Sungurlu Ali Alıtkan AİHL</v>
      </c>
      <c r="D7" s="30"/>
      <c r="E7" s="30"/>
      <c r="F7" s="30"/>
      <c r="G7" s="30"/>
      <c r="H7" s="30"/>
      <c r="I7" s="30"/>
      <c r="J7" s="31"/>
    </row>
    <row r="8" spans="1:47" ht="15" customHeight="1" thickBot="1" x14ac:dyDescent="0.3"/>
    <row r="9" spans="1:47" ht="15.75" x14ac:dyDescent="0.25">
      <c r="A9" s="32" t="s">
        <v>22</v>
      </c>
      <c r="B9" s="33" t="s">
        <v>152</v>
      </c>
      <c r="C9" s="34"/>
      <c r="D9" s="35"/>
      <c r="E9" s="36"/>
      <c r="F9" s="33" t="s">
        <v>24</v>
      </c>
      <c r="G9" s="35"/>
      <c r="H9" s="33" t="s">
        <v>25</v>
      </c>
      <c r="I9" s="34"/>
      <c r="J9" s="35"/>
      <c r="K9" s="134" t="s">
        <v>159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5"/>
    </row>
    <row r="10" spans="1:47" ht="15.75" x14ac:dyDescent="0.25">
      <c r="A10" s="37"/>
      <c r="B10" s="38"/>
      <c r="C10" s="39"/>
      <c r="D10" s="40"/>
      <c r="E10" s="41" t="s">
        <v>23</v>
      </c>
      <c r="F10" s="38"/>
      <c r="G10" s="40"/>
      <c r="H10" s="38"/>
      <c r="I10" s="39"/>
      <c r="J10" s="40"/>
      <c r="K10" s="3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1:47" ht="16.5" thickBot="1" x14ac:dyDescent="0.3">
      <c r="A11" s="42"/>
      <c r="B11" s="43"/>
      <c r="C11" s="44"/>
      <c r="D11" s="45"/>
      <c r="E11" s="46"/>
      <c r="F11" s="43"/>
      <c r="G11" s="45"/>
      <c r="H11" s="43"/>
      <c r="I11" s="44"/>
      <c r="J11" s="45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</row>
    <row r="12" spans="1:47" x14ac:dyDescent="0.25">
      <c r="A12" s="47">
        <v>1</v>
      </c>
      <c r="B12" s="48" t="s">
        <v>27</v>
      </c>
      <c r="C12" s="48"/>
      <c r="D12" s="48"/>
      <c r="E12" s="49">
        <v>45401</v>
      </c>
      <c r="F12" s="50">
        <v>0.41666666666666669</v>
      </c>
      <c r="G12" s="48"/>
      <c r="H12" s="51" t="s">
        <v>28</v>
      </c>
      <c r="I12" s="51"/>
      <c r="J12" s="51"/>
      <c r="K12" s="52" t="str">
        <f>CONCATENATE(C5," ","-"," ",C6)</f>
        <v>Güzel Sanatlar Lisesi - Sungurlu Şehit Akif Kapaklı MTAL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3"/>
    </row>
    <row r="13" spans="1:47" x14ac:dyDescent="0.25">
      <c r="A13" s="26">
        <v>2</v>
      </c>
      <c r="B13" s="54" t="s">
        <v>29</v>
      </c>
      <c r="C13" s="54"/>
      <c r="D13" s="54"/>
      <c r="E13" s="55">
        <v>45401</v>
      </c>
      <c r="F13" s="56">
        <v>0.45833333333333331</v>
      </c>
      <c r="G13" s="54"/>
      <c r="H13" s="57" t="s">
        <v>30</v>
      </c>
      <c r="I13" s="57"/>
      <c r="J13" s="57"/>
      <c r="K13" s="58" t="str">
        <f>CONCATENATE(C7," ","-"," ",C5)</f>
        <v>Sungurlu Ali Alıtkan AİHL - Güzel Sanatlar Lisesi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</row>
    <row r="14" spans="1:47" ht="15" customHeight="1" thickBot="1" x14ac:dyDescent="0.3">
      <c r="A14" s="29">
        <v>3</v>
      </c>
      <c r="B14" s="60" t="s">
        <v>31</v>
      </c>
      <c r="C14" s="60"/>
      <c r="D14" s="60"/>
      <c r="E14" s="61">
        <v>45401</v>
      </c>
      <c r="F14" s="62">
        <v>0.5</v>
      </c>
      <c r="G14" s="60"/>
      <c r="H14" s="63" t="s">
        <v>32</v>
      </c>
      <c r="I14" s="63"/>
      <c r="J14" s="63"/>
      <c r="K14" s="64" t="str">
        <f>CONCATENATE(C6," ","-"," ",C7)</f>
        <v>Sungurlu Şehit Akif Kapaklı MTAL - Sungurlu Ali Alıtkan AİHL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</row>
    <row r="17" spans="1:28" ht="15.75" thickBot="1" x14ac:dyDescent="0.3"/>
    <row r="18" spans="1:28" ht="24" customHeight="1" thickBot="1" x14ac:dyDescent="0.3">
      <c r="A18" s="145" t="s">
        <v>33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7"/>
    </row>
    <row r="19" spans="1:28" ht="15.75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.95" customHeight="1" thickBot="1" x14ac:dyDescent="0.3">
      <c r="A20" s="142" t="s">
        <v>160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4"/>
    </row>
  </sheetData>
  <mergeCells count="37">
    <mergeCell ref="A20:AB20"/>
    <mergeCell ref="B14:D14"/>
    <mergeCell ref="F14:G14"/>
    <mergeCell ref="H14:J14"/>
    <mergeCell ref="K14:AB14"/>
    <mergeCell ref="A18:AB18"/>
    <mergeCell ref="B12:D12"/>
    <mergeCell ref="F12:G12"/>
    <mergeCell ref="H12:J12"/>
    <mergeCell ref="K12:AB12"/>
    <mergeCell ref="B13:D13"/>
    <mergeCell ref="F13:G13"/>
    <mergeCell ref="H13:J13"/>
    <mergeCell ref="K13:AB13"/>
    <mergeCell ref="B4:J4"/>
    <mergeCell ref="L4:S4"/>
    <mergeCell ref="C5:J5"/>
    <mergeCell ref="C6:J6"/>
    <mergeCell ref="C7:J7"/>
    <mergeCell ref="A9:A11"/>
    <mergeCell ref="B9:D11"/>
    <mergeCell ref="F9:G11"/>
    <mergeCell ref="H9:J11"/>
    <mergeCell ref="K9:AB11"/>
    <mergeCell ref="AD2:AE2"/>
    <mergeCell ref="AF2:AG2"/>
    <mergeCell ref="AJ2:AM6"/>
    <mergeCell ref="AN2:AQ6"/>
    <mergeCell ref="AR2:AU6"/>
    <mergeCell ref="Y3:AB3"/>
    <mergeCell ref="A1:I1"/>
    <mergeCell ref="J1:O1"/>
    <mergeCell ref="P1:T1"/>
    <mergeCell ref="U1:Y1"/>
    <mergeCell ref="A2:K2"/>
    <mergeCell ref="L2:S2"/>
    <mergeCell ref="T2:X2"/>
  </mergeCells>
  <hyperlinks>
    <hyperlink ref="Y3:AB3" location="ANASAYFA!A1" display="ANASAYFA"/>
  </hyperlinks>
  <pageMargins left="0.7" right="0.7" top="0.75" bottom="0.75" header="0.3" footer="0.3"/>
  <pageSetup paperSize="9" scale="77" orientation="portrait" r:id="rId1"/>
  <colBreaks count="2" manualBreakCount="2">
    <brk id="28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F89"/>
  <sheetViews>
    <sheetView tabSelected="1" zoomScaleNormal="100" workbookViewId="0">
      <selection activeCell="AG74" sqref="AG74"/>
    </sheetView>
  </sheetViews>
  <sheetFormatPr defaultColWidth="3.7109375" defaultRowHeight="15" x14ac:dyDescent="0.25"/>
  <cols>
    <col min="1" max="1" width="3.7109375" style="12" customWidth="1"/>
    <col min="2" max="4" width="3.7109375" style="5" customWidth="1"/>
    <col min="5" max="5" width="10.28515625" style="5" customWidth="1"/>
    <col min="6" max="30" width="3.7109375" style="5" customWidth="1"/>
    <col min="31" max="31" width="40.7109375" style="5" customWidth="1"/>
    <col min="32" max="32" width="3.7109375" style="5"/>
    <col min="33" max="33" width="40.7109375" style="5" customWidth="1"/>
    <col min="34" max="16384" width="3.7109375" style="5"/>
  </cols>
  <sheetData>
    <row r="1" spans="1:58" ht="18" customHeight="1" x14ac:dyDescent="0.25">
      <c r="A1" s="1" t="s">
        <v>141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2</v>
      </c>
      <c r="Q1" s="2"/>
      <c r="R1" s="2"/>
      <c r="S1" s="2"/>
      <c r="T1" s="2"/>
      <c r="U1" s="3" t="s">
        <v>142</v>
      </c>
      <c r="V1" s="3"/>
      <c r="W1" s="3"/>
      <c r="X1" s="3"/>
      <c r="Y1" s="3"/>
      <c r="Z1" s="4"/>
      <c r="AA1" s="4"/>
      <c r="AB1" s="4"/>
    </row>
    <row r="2" spans="1:58" ht="18" customHeight="1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tr">
        <f>[1]ANASAYFA!Q11</f>
        <v>İL BİRİNCİLİĞİ</v>
      </c>
      <c r="M2" s="2"/>
      <c r="N2" s="2"/>
      <c r="O2" s="2"/>
      <c r="P2" s="2"/>
      <c r="Q2" s="2"/>
      <c r="R2" s="2"/>
      <c r="S2" s="2"/>
      <c r="T2" s="7" t="s">
        <v>5</v>
      </c>
      <c r="U2" s="7"/>
      <c r="V2" s="7"/>
      <c r="W2" s="7"/>
      <c r="X2" s="7"/>
      <c r="Y2" s="8"/>
      <c r="Z2" s="4"/>
      <c r="AA2" s="4"/>
      <c r="AB2" s="4"/>
      <c r="AD2" s="9" t="s">
        <v>6</v>
      </c>
      <c r="AE2" s="9"/>
      <c r="AF2" s="10" t="s">
        <v>7</v>
      </c>
      <c r="AG2" s="10"/>
    </row>
    <row r="3" spans="1:58" ht="15" customHeight="1" thickBot="1" x14ac:dyDescent="0.3">
      <c r="X3" s="13" t="s">
        <v>11</v>
      </c>
      <c r="Y3" s="13"/>
      <c r="Z3" s="13"/>
      <c r="AA3" s="13"/>
      <c r="AD3" s="14" t="s">
        <v>12</v>
      </c>
      <c r="AE3" s="15" t="s">
        <v>13</v>
      </c>
      <c r="AF3" s="16" t="s">
        <v>8</v>
      </c>
      <c r="AG3" s="67" t="s">
        <v>18</v>
      </c>
      <c r="AI3" s="11" t="s">
        <v>8</v>
      </c>
      <c r="AJ3" s="11"/>
      <c r="AK3" s="11"/>
      <c r="AL3" s="11"/>
      <c r="AM3" s="11" t="s">
        <v>9</v>
      </c>
      <c r="AN3" s="11"/>
      <c r="AO3" s="11"/>
      <c r="AP3" s="11"/>
      <c r="AQ3" s="11" t="s">
        <v>10</v>
      </c>
      <c r="AR3" s="11"/>
      <c r="AS3" s="11"/>
      <c r="AT3" s="11"/>
      <c r="AU3" s="11" t="s">
        <v>34</v>
      </c>
      <c r="AV3" s="11"/>
      <c r="AW3" s="11"/>
      <c r="AX3" s="11"/>
      <c r="AY3" s="11" t="s">
        <v>35</v>
      </c>
      <c r="AZ3" s="11"/>
      <c r="BA3" s="11"/>
      <c r="BB3" s="11"/>
      <c r="BC3" s="68" t="s">
        <v>36</v>
      </c>
      <c r="BD3" s="69"/>
      <c r="BE3" s="69"/>
      <c r="BF3" s="70"/>
    </row>
    <row r="4" spans="1:58" ht="15" customHeight="1" thickBot="1" x14ac:dyDescent="0.3">
      <c r="B4" s="71" t="s">
        <v>37</v>
      </c>
      <c r="C4" s="72"/>
      <c r="D4" s="72"/>
      <c r="E4" s="72"/>
      <c r="F4" s="72"/>
      <c r="G4" s="72"/>
      <c r="H4" s="72"/>
      <c r="I4" s="72"/>
      <c r="J4" s="73"/>
      <c r="K4" s="21"/>
      <c r="L4" s="115"/>
      <c r="M4" s="115"/>
      <c r="N4" s="115"/>
      <c r="O4" s="115"/>
      <c r="P4" s="115"/>
      <c r="Q4" s="115"/>
      <c r="R4" s="115"/>
      <c r="S4" s="115"/>
      <c r="T4" s="116"/>
      <c r="U4" s="115"/>
      <c r="V4" s="115"/>
      <c r="W4" s="115"/>
      <c r="X4" s="115"/>
      <c r="Y4" s="115"/>
      <c r="Z4" s="115"/>
      <c r="AA4" s="115"/>
      <c r="AB4" s="115"/>
      <c r="AD4" s="14" t="s">
        <v>16</v>
      </c>
      <c r="AE4" s="15" t="s">
        <v>17</v>
      </c>
      <c r="AF4" s="16" t="s">
        <v>9</v>
      </c>
      <c r="AG4" s="67" t="s">
        <v>14</v>
      </c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74"/>
      <c r="BD4" s="75"/>
      <c r="BE4" s="75"/>
      <c r="BF4" s="76"/>
    </row>
    <row r="5" spans="1:58" ht="15" customHeight="1" x14ac:dyDescent="0.25">
      <c r="B5" s="47" t="s">
        <v>12</v>
      </c>
      <c r="C5" s="77" t="str">
        <f t="shared" ref="C5:C10" si="0">AG3</f>
        <v>Sungurlu Şehit Akif Kapaklı MTAL</v>
      </c>
      <c r="D5" s="77"/>
      <c r="E5" s="77"/>
      <c r="F5" s="77"/>
      <c r="G5" s="77"/>
      <c r="H5" s="77"/>
      <c r="I5" s="77"/>
      <c r="J5" s="78"/>
      <c r="L5" s="117"/>
      <c r="M5" s="118"/>
      <c r="N5" s="118"/>
      <c r="O5" s="118"/>
      <c r="P5" s="118"/>
      <c r="Q5" s="118"/>
      <c r="R5" s="118"/>
      <c r="S5" s="118"/>
      <c r="T5" s="116"/>
      <c r="U5" s="117"/>
      <c r="V5" s="118"/>
      <c r="W5" s="118"/>
      <c r="X5" s="118"/>
      <c r="Y5" s="118"/>
      <c r="Z5" s="118"/>
      <c r="AA5" s="118"/>
      <c r="AB5" s="118"/>
      <c r="AD5" s="14" t="s">
        <v>19</v>
      </c>
      <c r="AE5" s="15" t="s">
        <v>20</v>
      </c>
      <c r="AF5" s="16" t="s">
        <v>10</v>
      </c>
      <c r="AG5" s="67" t="s">
        <v>162</v>
      </c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74"/>
      <c r="BD5" s="75"/>
      <c r="BE5" s="75"/>
      <c r="BF5" s="76"/>
    </row>
    <row r="6" spans="1:58" ht="15" customHeight="1" x14ac:dyDescent="0.25">
      <c r="B6" s="26" t="s">
        <v>16</v>
      </c>
      <c r="C6" s="27" t="str">
        <f t="shared" si="0"/>
        <v>Güzel Sanatlar Lisesi</v>
      </c>
      <c r="D6" s="27"/>
      <c r="E6" s="27"/>
      <c r="F6" s="27"/>
      <c r="G6" s="27"/>
      <c r="H6" s="27"/>
      <c r="I6" s="27"/>
      <c r="J6" s="28"/>
      <c r="L6" s="117"/>
      <c r="M6" s="118"/>
      <c r="N6" s="118"/>
      <c r="O6" s="118"/>
      <c r="P6" s="118"/>
      <c r="Q6" s="118"/>
      <c r="R6" s="118"/>
      <c r="S6" s="118"/>
      <c r="T6" s="116"/>
      <c r="U6" s="117"/>
      <c r="V6" s="118"/>
      <c r="W6" s="118"/>
      <c r="X6" s="118"/>
      <c r="Y6" s="118"/>
      <c r="Z6" s="118"/>
      <c r="AA6" s="118"/>
      <c r="AB6" s="118"/>
      <c r="AD6" s="14" t="s">
        <v>38</v>
      </c>
      <c r="AE6" s="79"/>
      <c r="AF6" s="16" t="s">
        <v>34</v>
      </c>
      <c r="AG6" s="67" t="s">
        <v>39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74"/>
      <c r="BD6" s="75"/>
      <c r="BE6" s="75"/>
      <c r="BF6" s="76"/>
    </row>
    <row r="7" spans="1:58" ht="15" customHeight="1" x14ac:dyDescent="0.25">
      <c r="B7" s="26" t="s">
        <v>19</v>
      </c>
      <c r="C7" s="27" t="str">
        <f t="shared" si="0"/>
        <v>Şehit Mustafa Solak MTAL</v>
      </c>
      <c r="D7" s="27"/>
      <c r="E7" s="27"/>
      <c r="F7" s="27"/>
      <c r="G7" s="27"/>
      <c r="H7" s="27"/>
      <c r="I7" s="27"/>
      <c r="J7" s="28"/>
      <c r="L7" s="117"/>
      <c r="M7" s="118"/>
      <c r="N7" s="118"/>
      <c r="O7" s="118"/>
      <c r="P7" s="118"/>
      <c r="Q7" s="118"/>
      <c r="R7" s="118"/>
      <c r="S7" s="118"/>
      <c r="T7" s="116"/>
      <c r="U7" s="117"/>
      <c r="V7" s="118"/>
      <c r="W7" s="118"/>
      <c r="X7" s="118"/>
      <c r="Y7" s="118"/>
      <c r="Z7" s="118"/>
      <c r="AA7" s="118"/>
      <c r="AB7" s="118"/>
      <c r="AD7" s="14" t="s">
        <v>40</v>
      </c>
      <c r="AE7" s="79"/>
      <c r="AF7" s="16" t="s">
        <v>35</v>
      </c>
      <c r="AG7" s="67" t="s">
        <v>41</v>
      </c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80"/>
      <c r="BD7" s="81"/>
      <c r="BE7" s="81"/>
      <c r="BF7" s="82"/>
    </row>
    <row r="8" spans="1:58" ht="15" customHeight="1" x14ac:dyDescent="0.25">
      <c r="B8" s="26" t="s">
        <v>38</v>
      </c>
      <c r="C8" s="27" t="str">
        <f t="shared" si="0"/>
        <v>Şehit Erol Olçok AİHL</v>
      </c>
      <c r="D8" s="27"/>
      <c r="E8" s="27"/>
      <c r="F8" s="27"/>
      <c r="G8" s="27"/>
      <c r="H8" s="27"/>
      <c r="I8" s="27"/>
      <c r="J8" s="28"/>
      <c r="L8" s="117"/>
      <c r="M8" s="118"/>
      <c r="N8" s="118"/>
      <c r="O8" s="118"/>
      <c r="P8" s="118"/>
      <c r="Q8" s="118"/>
      <c r="R8" s="118"/>
      <c r="S8" s="118"/>
      <c r="T8" s="116"/>
      <c r="U8" s="117"/>
      <c r="V8" s="118"/>
      <c r="W8" s="118"/>
      <c r="X8" s="118"/>
      <c r="Y8" s="118"/>
      <c r="Z8" s="118"/>
      <c r="AA8" s="118"/>
      <c r="AB8" s="118"/>
      <c r="AD8" s="14" t="s">
        <v>42</v>
      </c>
      <c r="AE8" s="79"/>
      <c r="AF8" s="16" t="s">
        <v>36</v>
      </c>
      <c r="AG8" s="67" t="s">
        <v>43</v>
      </c>
      <c r="AI8" s="11" t="s">
        <v>44</v>
      </c>
      <c r="AJ8" s="11"/>
      <c r="AK8" s="11"/>
      <c r="AL8" s="11"/>
      <c r="AM8" s="11" t="s">
        <v>45</v>
      </c>
      <c r="AN8" s="11"/>
      <c r="AO8" s="11"/>
      <c r="AP8" s="11"/>
      <c r="AQ8" s="11" t="s">
        <v>46</v>
      </c>
      <c r="AR8" s="11"/>
      <c r="AS8" s="11"/>
      <c r="AT8" s="11"/>
      <c r="AU8" s="11" t="s">
        <v>47</v>
      </c>
      <c r="AV8" s="11"/>
      <c r="AW8" s="11"/>
      <c r="AX8" s="11"/>
      <c r="AY8" s="11" t="s">
        <v>48</v>
      </c>
      <c r="AZ8" s="11"/>
      <c r="BA8" s="11"/>
      <c r="BB8" s="11"/>
      <c r="BC8" s="68" t="s">
        <v>49</v>
      </c>
      <c r="BD8" s="69"/>
      <c r="BE8" s="69"/>
      <c r="BF8" s="70"/>
    </row>
    <row r="9" spans="1:58" ht="15" customHeight="1" x14ac:dyDescent="0.25">
      <c r="B9" s="26" t="s">
        <v>40</v>
      </c>
      <c r="C9" s="27" t="str">
        <f t="shared" si="0"/>
        <v>Mehmetçik Anadolu Lisesi</v>
      </c>
      <c r="D9" s="27"/>
      <c r="E9" s="27"/>
      <c r="F9" s="27"/>
      <c r="G9" s="27"/>
      <c r="H9" s="27"/>
      <c r="I9" s="27"/>
      <c r="J9" s="28"/>
      <c r="L9" s="117"/>
      <c r="M9" s="118"/>
      <c r="N9" s="118"/>
      <c r="O9" s="118"/>
      <c r="P9" s="118"/>
      <c r="Q9" s="118"/>
      <c r="R9" s="118"/>
      <c r="S9" s="118"/>
      <c r="T9" s="116"/>
      <c r="U9" s="117"/>
      <c r="V9" s="118"/>
      <c r="W9" s="118"/>
      <c r="X9" s="118"/>
      <c r="Y9" s="118"/>
      <c r="Z9" s="118"/>
      <c r="AA9" s="118"/>
      <c r="AB9" s="118"/>
      <c r="AD9" s="14" t="s">
        <v>50</v>
      </c>
      <c r="AE9" s="79"/>
      <c r="AF9" s="101" t="s">
        <v>44</v>
      </c>
      <c r="AG9" s="102" t="s">
        <v>44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74"/>
      <c r="BD9" s="75"/>
      <c r="BE9" s="75"/>
      <c r="BF9" s="76"/>
    </row>
    <row r="10" spans="1:58" ht="15" customHeight="1" thickBot="1" x14ac:dyDescent="0.3">
      <c r="B10" s="29" t="s">
        <v>42</v>
      </c>
      <c r="C10" s="30" t="str">
        <f t="shared" si="0"/>
        <v>Sungurlu Şehit Ali Alıtkan AİHL</v>
      </c>
      <c r="D10" s="30"/>
      <c r="E10" s="30"/>
      <c r="F10" s="30"/>
      <c r="G10" s="30"/>
      <c r="H10" s="30"/>
      <c r="I10" s="30"/>
      <c r="J10" s="31"/>
      <c r="L10" s="117"/>
      <c r="M10" s="118"/>
      <c r="N10" s="118"/>
      <c r="O10" s="118"/>
      <c r="P10" s="118"/>
      <c r="Q10" s="118"/>
      <c r="R10" s="118"/>
      <c r="S10" s="118"/>
      <c r="T10" s="116"/>
      <c r="U10" s="117"/>
      <c r="V10" s="118"/>
      <c r="W10" s="118"/>
      <c r="X10" s="118"/>
      <c r="Y10" s="118"/>
      <c r="Z10" s="118"/>
      <c r="AA10" s="118"/>
      <c r="AB10" s="118"/>
      <c r="AD10" s="14" t="s">
        <v>51</v>
      </c>
      <c r="AE10" s="79"/>
      <c r="AF10" s="101" t="s">
        <v>45</v>
      </c>
      <c r="AG10" s="102" t="s">
        <v>45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74"/>
      <c r="BD10" s="75"/>
      <c r="BE10" s="75"/>
      <c r="BF10" s="76"/>
    </row>
    <row r="11" spans="1:58" ht="15" customHeight="1" x14ac:dyDescent="0.25">
      <c r="B11" s="83"/>
      <c r="C11" s="84"/>
      <c r="D11" s="84"/>
      <c r="E11" s="84"/>
      <c r="F11" s="84"/>
      <c r="G11" s="84"/>
      <c r="H11" s="84"/>
      <c r="I11" s="84"/>
      <c r="J11" s="84"/>
      <c r="L11" s="83"/>
      <c r="M11" s="84"/>
      <c r="N11" s="84"/>
      <c r="O11" s="84"/>
      <c r="P11" s="84"/>
      <c r="Q11" s="84"/>
      <c r="R11" s="84"/>
      <c r="S11" s="84"/>
      <c r="U11" s="83"/>
      <c r="V11" s="84"/>
      <c r="W11" s="84"/>
      <c r="X11" s="84"/>
      <c r="Y11" s="84"/>
      <c r="Z11" s="84"/>
      <c r="AA11" s="84"/>
      <c r="AB11" s="84"/>
      <c r="AD11" s="14" t="s">
        <v>52</v>
      </c>
      <c r="AE11" s="79"/>
      <c r="AF11" s="101" t="s">
        <v>46</v>
      </c>
      <c r="AG11" s="102" t="s">
        <v>46</v>
      </c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74"/>
      <c r="BD11" s="75"/>
      <c r="BE11" s="75"/>
      <c r="BF11" s="76"/>
    </row>
    <row r="12" spans="1:58" ht="15" hidden="1" customHeight="1" thickBot="1" x14ac:dyDescent="0.3">
      <c r="B12" s="103" t="s">
        <v>53</v>
      </c>
      <c r="C12" s="104"/>
      <c r="D12" s="104"/>
      <c r="E12" s="104"/>
      <c r="F12" s="104"/>
      <c r="G12" s="104"/>
      <c r="H12" s="104"/>
      <c r="I12" s="104"/>
      <c r="J12" s="105"/>
      <c r="L12" s="85"/>
      <c r="M12" s="85"/>
      <c r="N12" s="85"/>
      <c r="O12" s="85"/>
      <c r="P12" s="85"/>
      <c r="Q12" s="85"/>
      <c r="R12" s="85"/>
      <c r="S12" s="85"/>
      <c r="U12" s="85"/>
      <c r="V12" s="85"/>
      <c r="W12" s="85"/>
      <c r="X12" s="85"/>
      <c r="Y12" s="85"/>
      <c r="Z12" s="85"/>
      <c r="AA12" s="85"/>
      <c r="AB12" s="85"/>
      <c r="AD12" s="14" t="s">
        <v>54</v>
      </c>
      <c r="AE12" s="79"/>
      <c r="AF12" s="101" t="s">
        <v>47</v>
      </c>
      <c r="AG12" s="102" t="s">
        <v>47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80"/>
      <c r="BD12" s="81"/>
      <c r="BE12" s="81"/>
      <c r="BF12" s="82"/>
    </row>
    <row r="13" spans="1:58" ht="15" hidden="1" customHeight="1" x14ac:dyDescent="0.25">
      <c r="B13" s="106" t="s">
        <v>12</v>
      </c>
      <c r="C13" s="107" t="str">
        <f t="shared" ref="C13:C18" si="1">AG21</f>
        <v>D1</v>
      </c>
      <c r="D13" s="107"/>
      <c r="E13" s="107"/>
      <c r="F13" s="107"/>
      <c r="G13" s="107"/>
      <c r="H13" s="107"/>
      <c r="I13" s="107"/>
      <c r="J13" s="108"/>
      <c r="L13" s="86"/>
      <c r="M13" s="87"/>
      <c r="N13" s="87"/>
      <c r="O13" s="87"/>
      <c r="P13" s="87"/>
      <c r="Q13" s="87"/>
      <c r="R13" s="87"/>
      <c r="S13" s="87"/>
      <c r="U13" s="86"/>
      <c r="V13" s="87"/>
      <c r="W13" s="87"/>
      <c r="X13" s="87"/>
      <c r="Y13" s="87"/>
      <c r="Z13" s="87"/>
      <c r="AA13" s="87"/>
      <c r="AB13" s="87"/>
      <c r="AD13" s="14" t="s">
        <v>55</v>
      </c>
      <c r="AE13" s="79"/>
      <c r="AF13" s="101" t="s">
        <v>48</v>
      </c>
      <c r="AG13" s="102" t="s">
        <v>48</v>
      </c>
      <c r="AI13" s="11" t="s">
        <v>56</v>
      </c>
      <c r="AJ13" s="11"/>
      <c r="AK13" s="11"/>
      <c r="AL13" s="11"/>
      <c r="AM13" s="11" t="s">
        <v>57</v>
      </c>
      <c r="AN13" s="11"/>
      <c r="AO13" s="11"/>
      <c r="AP13" s="11"/>
      <c r="AQ13" s="11" t="s">
        <v>58</v>
      </c>
      <c r="AR13" s="11"/>
      <c r="AS13" s="11"/>
      <c r="AT13" s="11"/>
      <c r="AU13" s="11" t="s">
        <v>59</v>
      </c>
      <c r="AV13" s="11"/>
      <c r="AW13" s="11"/>
      <c r="AX13" s="11"/>
      <c r="AY13" s="11" t="s">
        <v>60</v>
      </c>
      <c r="AZ13" s="11"/>
      <c r="BA13" s="11"/>
      <c r="BB13" s="11"/>
      <c r="BC13" s="68" t="s">
        <v>61</v>
      </c>
      <c r="BD13" s="69"/>
      <c r="BE13" s="69"/>
      <c r="BF13" s="70"/>
    </row>
    <row r="14" spans="1:58" ht="15" hidden="1" customHeight="1" x14ac:dyDescent="0.25">
      <c r="B14" s="109" t="s">
        <v>16</v>
      </c>
      <c r="C14" s="110" t="str">
        <f t="shared" si="1"/>
        <v>D2</v>
      </c>
      <c r="D14" s="110"/>
      <c r="E14" s="110"/>
      <c r="F14" s="110"/>
      <c r="G14" s="110"/>
      <c r="H14" s="110"/>
      <c r="I14" s="110"/>
      <c r="J14" s="111"/>
      <c r="L14" s="86"/>
      <c r="M14" s="87"/>
      <c r="N14" s="87"/>
      <c r="O14" s="87"/>
      <c r="P14" s="87"/>
      <c r="Q14" s="87"/>
      <c r="R14" s="87"/>
      <c r="S14" s="87"/>
      <c r="U14" s="86"/>
      <c r="V14" s="87"/>
      <c r="W14" s="87"/>
      <c r="X14" s="87"/>
      <c r="Y14" s="87"/>
      <c r="Z14" s="87"/>
      <c r="AA14" s="87"/>
      <c r="AB14" s="87"/>
      <c r="AD14" s="14" t="s">
        <v>62</v>
      </c>
      <c r="AE14" s="79"/>
      <c r="AF14" s="101" t="s">
        <v>49</v>
      </c>
      <c r="AG14" s="102" t="s">
        <v>49</v>
      </c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74"/>
      <c r="BD14" s="75"/>
      <c r="BE14" s="75"/>
      <c r="BF14" s="76"/>
    </row>
    <row r="15" spans="1:58" ht="15" hidden="1" customHeight="1" x14ac:dyDescent="0.25">
      <c r="B15" s="109" t="s">
        <v>19</v>
      </c>
      <c r="C15" s="110" t="str">
        <f t="shared" si="1"/>
        <v>D3</v>
      </c>
      <c r="D15" s="110"/>
      <c r="E15" s="110"/>
      <c r="F15" s="110"/>
      <c r="G15" s="110"/>
      <c r="H15" s="110"/>
      <c r="I15" s="110"/>
      <c r="J15" s="111"/>
      <c r="L15" s="86"/>
      <c r="M15" s="87"/>
      <c r="N15" s="87"/>
      <c r="O15" s="87"/>
      <c r="P15" s="87"/>
      <c r="Q15" s="87"/>
      <c r="R15" s="87"/>
      <c r="S15" s="87"/>
      <c r="U15" s="86"/>
      <c r="V15" s="87"/>
      <c r="W15" s="87"/>
      <c r="X15" s="87"/>
      <c r="Y15" s="87"/>
      <c r="Z15" s="87"/>
      <c r="AA15" s="87"/>
      <c r="AB15" s="87"/>
      <c r="AD15" s="14" t="s">
        <v>63</v>
      </c>
      <c r="AE15" s="79"/>
      <c r="AF15" s="101" t="s">
        <v>56</v>
      </c>
      <c r="AG15" s="102" t="s">
        <v>56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74"/>
      <c r="BD15" s="75"/>
      <c r="BE15" s="75"/>
      <c r="BF15" s="76"/>
    </row>
    <row r="16" spans="1:58" ht="15" hidden="1" customHeight="1" x14ac:dyDescent="0.25">
      <c r="B16" s="109" t="s">
        <v>38</v>
      </c>
      <c r="C16" s="110" t="str">
        <f t="shared" si="1"/>
        <v>D4</v>
      </c>
      <c r="D16" s="110"/>
      <c r="E16" s="110"/>
      <c r="F16" s="110"/>
      <c r="G16" s="110"/>
      <c r="H16" s="110"/>
      <c r="I16" s="110"/>
      <c r="J16" s="111"/>
      <c r="L16" s="83"/>
      <c r="M16" s="84"/>
      <c r="N16" s="84"/>
      <c r="O16" s="84"/>
      <c r="P16" s="84"/>
      <c r="Q16" s="84"/>
      <c r="R16" s="84"/>
      <c r="S16" s="84"/>
      <c r="U16" s="83"/>
      <c r="V16" s="84"/>
      <c r="W16" s="84"/>
      <c r="X16" s="84"/>
      <c r="Y16" s="84"/>
      <c r="Z16" s="84"/>
      <c r="AA16" s="84"/>
      <c r="AB16" s="84"/>
      <c r="AD16" s="14" t="s">
        <v>64</v>
      </c>
      <c r="AE16" s="79"/>
      <c r="AF16" s="101" t="s">
        <v>57</v>
      </c>
      <c r="AG16" s="102" t="s">
        <v>57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74"/>
      <c r="BD16" s="75"/>
      <c r="BE16" s="75"/>
      <c r="BF16" s="76"/>
    </row>
    <row r="17" spans="1:58" ht="15" hidden="1" customHeight="1" x14ac:dyDescent="0.25">
      <c r="B17" s="109" t="s">
        <v>40</v>
      </c>
      <c r="C17" s="110" t="str">
        <f t="shared" si="1"/>
        <v>D5</v>
      </c>
      <c r="D17" s="110"/>
      <c r="E17" s="110"/>
      <c r="F17" s="110"/>
      <c r="G17" s="110"/>
      <c r="H17" s="110"/>
      <c r="I17" s="110"/>
      <c r="J17" s="111"/>
      <c r="L17" s="83"/>
      <c r="M17" s="84"/>
      <c r="N17" s="84"/>
      <c r="O17" s="84"/>
      <c r="P17" s="84"/>
      <c r="Q17" s="84"/>
      <c r="R17" s="84"/>
      <c r="S17" s="84"/>
      <c r="U17" s="83"/>
      <c r="V17" s="84"/>
      <c r="W17" s="84"/>
      <c r="X17" s="84"/>
      <c r="Y17" s="84"/>
      <c r="Z17" s="84"/>
      <c r="AA17" s="84"/>
      <c r="AB17" s="84"/>
      <c r="AD17" s="14" t="s">
        <v>65</v>
      </c>
      <c r="AE17" s="79"/>
      <c r="AF17" s="101" t="s">
        <v>58</v>
      </c>
      <c r="AG17" s="102" t="s">
        <v>58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80"/>
      <c r="BD17" s="81"/>
      <c r="BE17" s="81"/>
      <c r="BF17" s="82"/>
    </row>
    <row r="18" spans="1:58" ht="15" hidden="1" customHeight="1" thickBot="1" x14ac:dyDescent="0.3">
      <c r="B18" s="112" t="s">
        <v>42</v>
      </c>
      <c r="C18" s="113" t="str">
        <f t="shared" si="1"/>
        <v>D6</v>
      </c>
      <c r="D18" s="113"/>
      <c r="E18" s="113"/>
      <c r="F18" s="113"/>
      <c r="G18" s="113"/>
      <c r="H18" s="113"/>
      <c r="I18" s="113"/>
      <c r="J18" s="114"/>
      <c r="L18" s="83"/>
      <c r="M18" s="84"/>
      <c r="N18" s="84"/>
      <c r="O18" s="84"/>
      <c r="P18" s="84"/>
      <c r="Q18" s="84"/>
      <c r="R18" s="84"/>
      <c r="S18" s="84"/>
      <c r="U18" s="83"/>
      <c r="V18" s="84"/>
      <c r="W18" s="84"/>
      <c r="X18" s="84"/>
      <c r="Y18" s="84"/>
      <c r="Z18" s="84"/>
      <c r="AA18" s="84"/>
      <c r="AB18" s="84"/>
      <c r="AD18" s="14" t="s">
        <v>66</v>
      </c>
      <c r="AE18" s="79"/>
      <c r="AF18" s="101" t="s">
        <v>59</v>
      </c>
      <c r="AG18" s="102" t="s">
        <v>59</v>
      </c>
      <c r="AI18" s="11" t="s">
        <v>67</v>
      </c>
      <c r="AJ18" s="11"/>
      <c r="AK18" s="11"/>
      <c r="AL18" s="11"/>
      <c r="AM18" s="11" t="s">
        <v>68</v>
      </c>
      <c r="AN18" s="11"/>
      <c r="AO18" s="11"/>
      <c r="AP18" s="11"/>
      <c r="AQ18" s="11" t="s">
        <v>69</v>
      </c>
      <c r="AR18" s="11"/>
      <c r="AS18" s="11"/>
      <c r="AT18" s="11"/>
      <c r="AU18" s="11" t="s">
        <v>70</v>
      </c>
      <c r="AV18" s="11"/>
      <c r="AW18" s="11"/>
      <c r="AX18" s="11"/>
      <c r="AY18" s="11" t="s">
        <v>71</v>
      </c>
      <c r="AZ18" s="11"/>
      <c r="BA18" s="11"/>
      <c r="BB18" s="11"/>
      <c r="BC18" s="68" t="s">
        <v>72</v>
      </c>
      <c r="BD18" s="69"/>
      <c r="BE18" s="69"/>
      <c r="BF18" s="70"/>
    </row>
    <row r="19" spans="1:58" ht="15" customHeight="1" x14ac:dyDescent="0.25">
      <c r="B19" s="83"/>
      <c r="C19" s="84"/>
      <c r="D19" s="84"/>
      <c r="E19" s="84"/>
      <c r="F19" s="84"/>
      <c r="G19" s="84"/>
      <c r="H19" s="84"/>
      <c r="I19" s="84"/>
      <c r="J19" s="84"/>
      <c r="L19" s="83"/>
      <c r="M19" s="84"/>
      <c r="N19" s="84"/>
      <c r="O19" s="84"/>
      <c r="P19" s="84"/>
      <c r="Q19" s="84"/>
      <c r="R19" s="84"/>
      <c r="S19" s="84"/>
      <c r="U19" s="83"/>
      <c r="V19" s="84"/>
      <c r="W19" s="84"/>
      <c r="X19" s="84"/>
      <c r="Y19" s="84"/>
      <c r="Z19" s="84"/>
      <c r="AA19" s="84"/>
      <c r="AB19" s="84"/>
      <c r="AD19" s="14" t="s">
        <v>73</v>
      </c>
      <c r="AE19" s="79"/>
      <c r="AF19" s="101" t="s">
        <v>60</v>
      </c>
      <c r="AG19" s="102" t="s">
        <v>60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74"/>
      <c r="BD19" s="75"/>
      <c r="BE19" s="75"/>
      <c r="BF19" s="76"/>
    </row>
    <row r="20" spans="1:58" ht="15" customHeight="1" thickBot="1" x14ac:dyDescent="0.3">
      <c r="B20" s="83"/>
      <c r="C20" s="84"/>
      <c r="D20" s="84"/>
      <c r="E20" s="84"/>
      <c r="F20" s="84"/>
      <c r="G20" s="84"/>
      <c r="H20" s="84"/>
      <c r="I20" s="84"/>
      <c r="J20" s="84"/>
      <c r="L20" s="83"/>
      <c r="M20" s="84"/>
      <c r="N20" s="84"/>
      <c r="O20" s="84"/>
      <c r="P20" s="84"/>
      <c r="Q20" s="84"/>
      <c r="R20" s="84"/>
      <c r="S20" s="84"/>
      <c r="U20" s="83"/>
      <c r="V20" s="84"/>
      <c r="W20" s="84"/>
      <c r="X20" s="84"/>
      <c r="Y20" s="84"/>
      <c r="Z20" s="84"/>
      <c r="AA20" s="84"/>
      <c r="AB20" s="84"/>
      <c r="AD20" s="14" t="s">
        <v>74</v>
      </c>
      <c r="AE20" s="79"/>
      <c r="AF20" s="101" t="s">
        <v>61</v>
      </c>
      <c r="AG20" s="102" t="s">
        <v>61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74"/>
      <c r="BD20" s="75"/>
      <c r="BE20" s="75"/>
      <c r="BF20" s="76"/>
    </row>
    <row r="21" spans="1:58" ht="15" customHeight="1" x14ac:dyDescent="0.25">
      <c r="A21" s="32" t="s">
        <v>22</v>
      </c>
      <c r="B21" s="33" t="s">
        <v>152</v>
      </c>
      <c r="C21" s="34"/>
      <c r="D21" s="35"/>
      <c r="E21" s="36"/>
      <c r="F21" s="33" t="s">
        <v>24</v>
      </c>
      <c r="G21" s="35"/>
      <c r="H21" s="33" t="s">
        <v>25</v>
      </c>
      <c r="I21" s="34"/>
      <c r="J21" s="35"/>
      <c r="K21" s="134" t="s">
        <v>159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D21" s="14" t="s">
        <v>75</v>
      </c>
      <c r="AE21" s="79"/>
      <c r="AF21" s="101" t="s">
        <v>67</v>
      </c>
      <c r="AG21" s="102" t="s">
        <v>67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74"/>
      <c r="BD21" s="75"/>
      <c r="BE21" s="75"/>
      <c r="BF21" s="76"/>
    </row>
    <row r="22" spans="1:58" ht="15" customHeight="1" x14ac:dyDescent="0.25">
      <c r="A22" s="37"/>
      <c r="B22" s="38"/>
      <c r="C22" s="39"/>
      <c r="D22" s="40"/>
      <c r="E22" s="41" t="s">
        <v>23</v>
      </c>
      <c r="F22" s="38"/>
      <c r="G22" s="40"/>
      <c r="H22" s="38"/>
      <c r="I22" s="39"/>
      <c r="J22" s="40"/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D22" s="14" t="s">
        <v>76</v>
      </c>
      <c r="AE22" s="79"/>
      <c r="AF22" s="101" t="s">
        <v>68</v>
      </c>
      <c r="AG22" s="102" t="s">
        <v>68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80"/>
      <c r="BD22" s="81"/>
      <c r="BE22" s="81"/>
      <c r="BF22" s="82"/>
    </row>
    <row r="23" spans="1:58" ht="15" customHeight="1" thickBot="1" x14ac:dyDescent="0.3">
      <c r="A23" s="37"/>
      <c r="B23" s="38"/>
      <c r="C23" s="39"/>
      <c r="D23" s="40"/>
      <c r="E23" s="41"/>
      <c r="F23" s="38"/>
      <c r="G23" s="40"/>
      <c r="H23" s="38"/>
      <c r="I23" s="39"/>
      <c r="J23" s="40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D23" s="14" t="s">
        <v>77</v>
      </c>
      <c r="AE23" s="79"/>
      <c r="AF23" s="101" t="s">
        <v>69</v>
      </c>
      <c r="AG23" s="102" t="s">
        <v>69</v>
      </c>
    </row>
    <row r="24" spans="1:58" ht="15" customHeight="1" x14ac:dyDescent="0.25">
      <c r="A24" s="88">
        <v>1</v>
      </c>
      <c r="B24" s="48" t="s">
        <v>27</v>
      </c>
      <c r="C24" s="48"/>
      <c r="D24" s="48"/>
      <c r="E24" s="49">
        <v>45400</v>
      </c>
      <c r="F24" s="50">
        <v>0.375</v>
      </c>
      <c r="G24" s="50"/>
      <c r="H24" s="51" t="s">
        <v>78</v>
      </c>
      <c r="I24" s="51"/>
      <c r="J24" s="51"/>
      <c r="K24" s="89" t="str">
        <f>CONCATENATE(C5," ","-"," ",C10)</f>
        <v>Sungurlu Şehit Akif Kapaklı MTAL - Sungurlu Şehit Ali Alıtkan AİHL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  <c r="AD24" s="14" t="s">
        <v>79</v>
      </c>
      <c r="AE24" s="79"/>
      <c r="AF24" s="101" t="s">
        <v>70</v>
      </c>
      <c r="AG24" s="102" t="s">
        <v>70</v>
      </c>
    </row>
    <row r="25" spans="1:58" ht="15" customHeight="1" x14ac:dyDescent="0.25">
      <c r="A25" s="91">
        <v>2</v>
      </c>
      <c r="B25" s="54" t="s">
        <v>27</v>
      </c>
      <c r="C25" s="54"/>
      <c r="D25" s="54"/>
      <c r="E25" s="55">
        <v>45400</v>
      </c>
      <c r="F25" s="56">
        <v>0.375</v>
      </c>
      <c r="G25" s="56"/>
      <c r="H25" s="57" t="s">
        <v>80</v>
      </c>
      <c r="I25" s="57"/>
      <c r="J25" s="57"/>
      <c r="K25" s="92" t="str">
        <f>CONCATENATE(C6," ","-"," ",C9)</f>
        <v>Güzel Sanatlar Lisesi - Mehmetçik Anadolu Lisesi</v>
      </c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3"/>
      <c r="AD25" s="14" t="s">
        <v>81</v>
      </c>
      <c r="AE25" s="79"/>
      <c r="AF25" s="101" t="s">
        <v>71</v>
      </c>
      <c r="AG25" s="102" t="s">
        <v>71</v>
      </c>
    </row>
    <row r="26" spans="1:58" ht="15" customHeight="1" x14ac:dyDescent="0.25">
      <c r="A26" s="91">
        <v>3</v>
      </c>
      <c r="B26" s="54" t="s">
        <v>27</v>
      </c>
      <c r="C26" s="54"/>
      <c r="D26" s="54"/>
      <c r="E26" s="55">
        <v>45400</v>
      </c>
      <c r="F26" s="56">
        <v>0.375</v>
      </c>
      <c r="G26" s="56"/>
      <c r="H26" s="57" t="s">
        <v>82</v>
      </c>
      <c r="I26" s="57"/>
      <c r="J26" s="57"/>
      <c r="K26" s="92" t="str">
        <f>CONCATENATE(C7," ","-"," ",C8)</f>
        <v>Şehit Mustafa Solak MTAL - Şehit Erol Olçok AİHL</v>
      </c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3"/>
      <c r="AD26" s="14" t="s">
        <v>83</v>
      </c>
      <c r="AE26" s="79"/>
      <c r="AF26" s="101" t="s">
        <v>72</v>
      </c>
      <c r="AG26" s="102" t="s">
        <v>72</v>
      </c>
    </row>
    <row r="27" spans="1:58" ht="15" hidden="1" customHeight="1" x14ac:dyDescent="0.25">
      <c r="A27" s="91">
        <v>4</v>
      </c>
      <c r="B27" s="54" t="s">
        <v>27</v>
      </c>
      <c r="C27" s="54"/>
      <c r="D27" s="54"/>
      <c r="E27" s="127"/>
      <c r="F27" s="56"/>
      <c r="G27" s="56"/>
      <c r="H27" s="57" t="s">
        <v>84</v>
      </c>
      <c r="I27" s="57"/>
      <c r="J27" s="57"/>
      <c r="K27" s="92" t="str">
        <f>CONCATENATE(M5," ","-"," ",M10)</f>
        <v xml:space="preserve"> - 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/>
      <c r="AD27" s="94"/>
      <c r="AE27" s="94"/>
      <c r="AF27" s="95"/>
      <c r="AG27" s="96"/>
    </row>
    <row r="28" spans="1:58" ht="15" hidden="1" customHeight="1" x14ac:dyDescent="0.25">
      <c r="A28" s="91">
        <v>5</v>
      </c>
      <c r="B28" s="54" t="s">
        <v>27</v>
      </c>
      <c r="C28" s="54"/>
      <c r="D28" s="54"/>
      <c r="E28" s="127"/>
      <c r="F28" s="56"/>
      <c r="G28" s="56"/>
      <c r="H28" s="57" t="s">
        <v>85</v>
      </c>
      <c r="I28" s="57"/>
      <c r="J28" s="57"/>
      <c r="K28" s="92" t="str">
        <f>CONCATENATE(M6," ","-"," ",M9)</f>
        <v xml:space="preserve"> - </v>
      </c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</row>
    <row r="29" spans="1:58" ht="15" hidden="1" customHeight="1" x14ac:dyDescent="0.25">
      <c r="A29" s="91">
        <v>6</v>
      </c>
      <c r="B29" s="54" t="s">
        <v>27</v>
      </c>
      <c r="C29" s="54"/>
      <c r="D29" s="54"/>
      <c r="E29" s="127"/>
      <c r="F29" s="56"/>
      <c r="G29" s="56"/>
      <c r="H29" s="57" t="s">
        <v>86</v>
      </c>
      <c r="I29" s="57"/>
      <c r="J29" s="57"/>
      <c r="K29" s="92" t="str">
        <f>CONCATENATE(M7," ","-"," ",M8)</f>
        <v xml:space="preserve"> - 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3"/>
    </row>
    <row r="30" spans="1:58" ht="15" hidden="1" customHeight="1" x14ac:dyDescent="0.25">
      <c r="A30" s="91">
        <v>7</v>
      </c>
      <c r="B30" s="54" t="s">
        <v>27</v>
      </c>
      <c r="C30" s="54"/>
      <c r="D30" s="54"/>
      <c r="E30" s="127"/>
      <c r="F30" s="56"/>
      <c r="G30" s="56"/>
      <c r="H30" s="57" t="s">
        <v>87</v>
      </c>
      <c r="I30" s="57"/>
      <c r="J30" s="57"/>
      <c r="K30" s="92" t="str">
        <f>CONCATENATE(V5," ","-"," ",V10)</f>
        <v xml:space="preserve"> - 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3"/>
    </row>
    <row r="31" spans="1:58" ht="15" hidden="1" customHeight="1" x14ac:dyDescent="0.25">
      <c r="A31" s="91">
        <v>8</v>
      </c>
      <c r="B31" s="54" t="s">
        <v>27</v>
      </c>
      <c r="C31" s="54"/>
      <c r="D31" s="54"/>
      <c r="E31" s="127"/>
      <c r="F31" s="56"/>
      <c r="G31" s="56"/>
      <c r="H31" s="57" t="s">
        <v>88</v>
      </c>
      <c r="I31" s="57"/>
      <c r="J31" s="57"/>
      <c r="K31" s="92" t="str">
        <f>CONCATENATE(V6," ","-"," ",V9)</f>
        <v xml:space="preserve"> - 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3"/>
    </row>
    <row r="32" spans="1:58" ht="15" hidden="1" customHeight="1" x14ac:dyDescent="0.25">
      <c r="A32" s="91">
        <v>9</v>
      </c>
      <c r="B32" s="54" t="s">
        <v>27</v>
      </c>
      <c r="C32" s="54"/>
      <c r="D32" s="54"/>
      <c r="E32" s="127"/>
      <c r="F32" s="56"/>
      <c r="G32" s="56"/>
      <c r="H32" s="57" t="s">
        <v>89</v>
      </c>
      <c r="I32" s="57"/>
      <c r="J32" s="57"/>
      <c r="K32" s="92" t="str">
        <f>CONCATENATE(V7," ","-"," ",V8)</f>
        <v xml:space="preserve"> - </v>
      </c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3"/>
    </row>
    <row r="33" spans="1:28" hidden="1" x14ac:dyDescent="0.25">
      <c r="A33" s="91">
        <v>10</v>
      </c>
      <c r="B33" s="54" t="s">
        <v>27</v>
      </c>
      <c r="C33" s="54"/>
      <c r="D33" s="54"/>
      <c r="E33" s="127"/>
      <c r="F33" s="56"/>
      <c r="G33" s="56"/>
      <c r="H33" s="57" t="s">
        <v>90</v>
      </c>
      <c r="I33" s="57"/>
      <c r="J33" s="57"/>
      <c r="K33" s="92" t="str">
        <f>CONCATENATE(C13," ","-"," ",C18)</f>
        <v>D1 - D6</v>
      </c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3"/>
    </row>
    <row r="34" spans="1:28" hidden="1" x14ac:dyDescent="0.25">
      <c r="A34" s="91">
        <v>11</v>
      </c>
      <c r="B34" s="54" t="s">
        <v>27</v>
      </c>
      <c r="C34" s="54"/>
      <c r="D34" s="54"/>
      <c r="E34" s="127"/>
      <c r="F34" s="56"/>
      <c r="G34" s="56"/>
      <c r="H34" s="57" t="s">
        <v>91</v>
      </c>
      <c r="I34" s="57"/>
      <c r="J34" s="57"/>
      <c r="K34" s="92" t="str">
        <f>CONCATENATE(C14," ","-"," ",C17)</f>
        <v>D2 - D5</v>
      </c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/>
    </row>
    <row r="35" spans="1:28" hidden="1" x14ac:dyDescent="0.25">
      <c r="A35" s="91">
        <v>12</v>
      </c>
      <c r="B35" s="54" t="s">
        <v>27</v>
      </c>
      <c r="C35" s="54"/>
      <c r="D35" s="54"/>
      <c r="E35" s="127"/>
      <c r="F35" s="56"/>
      <c r="G35" s="56"/>
      <c r="H35" s="57" t="s">
        <v>92</v>
      </c>
      <c r="I35" s="57"/>
      <c r="J35" s="57"/>
      <c r="K35" s="92" t="str">
        <f>CONCATENATE(C15," ","-"," ",C16)</f>
        <v>D3 - D4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3"/>
    </row>
    <row r="36" spans="1:28" x14ac:dyDescent="0.25">
      <c r="A36" s="91">
        <v>13</v>
      </c>
      <c r="B36" s="54" t="s">
        <v>29</v>
      </c>
      <c r="C36" s="54"/>
      <c r="D36" s="54"/>
      <c r="E36" s="55">
        <v>45400</v>
      </c>
      <c r="F36" s="56">
        <v>0.41666666666666669</v>
      </c>
      <c r="G36" s="56"/>
      <c r="H36" s="57" t="s">
        <v>93</v>
      </c>
      <c r="I36" s="57"/>
      <c r="J36" s="57"/>
      <c r="K36" s="92" t="str">
        <f>CONCATENATE(C5," ","-"," ",C9)</f>
        <v>Sungurlu Şehit Akif Kapaklı MTAL - Mehmetçik Anadolu Lisesi</v>
      </c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3"/>
    </row>
    <row r="37" spans="1:28" x14ac:dyDescent="0.25">
      <c r="A37" s="91">
        <v>14</v>
      </c>
      <c r="B37" s="54" t="s">
        <v>29</v>
      </c>
      <c r="C37" s="54"/>
      <c r="D37" s="54"/>
      <c r="E37" s="55">
        <v>45400</v>
      </c>
      <c r="F37" s="56">
        <v>0.41666666666666669</v>
      </c>
      <c r="G37" s="56"/>
      <c r="H37" s="57" t="s">
        <v>94</v>
      </c>
      <c r="I37" s="57"/>
      <c r="J37" s="57"/>
      <c r="K37" s="92" t="str">
        <f>CONCATENATE(C10," ","-"," ",C8)</f>
        <v>Sungurlu Şehit Ali Alıtkan AİHL - Şehit Erol Olçok AİHL</v>
      </c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3"/>
    </row>
    <row r="38" spans="1:28" x14ac:dyDescent="0.25">
      <c r="A38" s="91">
        <v>15</v>
      </c>
      <c r="B38" s="54" t="s">
        <v>29</v>
      </c>
      <c r="C38" s="54"/>
      <c r="D38" s="54"/>
      <c r="E38" s="55">
        <v>45400</v>
      </c>
      <c r="F38" s="56">
        <v>0.41666666666666669</v>
      </c>
      <c r="G38" s="56"/>
      <c r="H38" s="57" t="s">
        <v>32</v>
      </c>
      <c r="I38" s="57"/>
      <c r="J38" s="57"/>
      <c r="K38" s="92" t="str">
        <f>CONCATENATE(C6," ","-"," ",C7)</f>
        <v>Güzel Sanatlar Lisesi - Şehit Mustafa Solak MTAL</v>
      </c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3"/>
    </row>
    <row r="39" spans="1:28" ht="15" hidden="1" customHeight="1" x14ac:dyDescent="0.25">
      <c r="A39" s="91">
        <v>16</v>
      </c>
      <c r="B39" s="54" t="s">
        <v>29</v>
      </c>
      <c r="C39" s="54"/>
      <c r="D39" s="54"/>
      <c r="E39" s="127"/>
      <c r="F39" s="56"/>
      <c r="G39" s="56"/>
      <c r="H39" s="57" t="s">
        <v>95</v>
      </c>
      <c r="I39" s="57"/>
      <c r="J39" s="57"/>
      <c r="K39" s="92" t="str">
        <f>CONCATENATE(M5," ","-"," ",M9)</f>
        <v xml:space="preserve"> - 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</row>
    <row r="40" spans="1:28" ht="15" hidden="1" customHeight="1" x14ac:dyDescent="0.25">
      <c r="A40" s="91">
        <v>17</v>
      </c>
      <c r="B40" s="54" t="s">
        <v>29</v>
      </c>
      <c r="C40" s="54"/>
      <c r="D40" s="54"/>
      <c r="E40" s="127"/>
      <c r="F40" s="56"/>
      <c r="G40" s="56"/>
      <c r="H40" s="57" t="s">
        <v>96</v>
      </c>
      <c r="I40" s="57"/>
      <c r="J40" s="57"/>
      <c r="K40" s="92" t="str">
        <f>CONCATENATE(M10," ","-"," ",M8)</f>
        <v xml:space="preserve"> - </v>
      </c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</row>
    <row r="41" spans="1:28" ht="15" hidden="1" customHeight="1" x14ac:dyDescent="0.25">
      <c r="A41" s="91">
        <v>18</v>
      </c>
      <c r="B41" s="54" t="s">
        <v>29</v>
      </c>
      <c r="C41" s="54"/>
      <c r="D41" s="54"/>
      <c r="E41" s="127"/>
      <c r="F41" s="56"/>
      <c r="G41" s="56"/>
      <c r="H41" s="57" t="s">
        <v>97</v>
      </c>
      <c r="I41" s="57"/>
      <c r="J41" s="57"/>
      <c r="K41" s="92" t="str">
        <f>CONCATENATE(M6," ","-"," ",M7)</f>
        <v xml:space="preserve"> - </v>
      </c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3"/>
    </row>
    <row r="42" spans="1:28" ht="15" hidden="1" customHeight="1" x14ac:dyDescent="0.25">
      <c r="A42" s="91">
        <v>19</v>
      </c>
      <c r="B42" s="54" t="s">
        <v>29</v>
      </c>
      <c r="C42" s="54"/>
      <c r="D42" s="54"/>
      <c r="E42" s="127"/>
      <c r="F42" s="56"/>
      <c r="G42" s="56"/>
      <c r="H42" s="57" t="s">
        <v>98</v>
      </c>
      <c r="I42" s="57"/>
      <c r="J42" s="57"/>
      <c r="K42" s="92" t="str">
        <f>CONCATENATE(V5," ","-"," ",V9)</f>
        <v xml:space="preserve"> - </v>
      </c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</row>
    <row r="43" spans="1:28" ht="15" hidden="1" customHeight="1" x14ac:dyDescent="0.25">
      <c r="A43" s="91">
        <v>20</v>
      </c>
      <c r="B43" s="54" t="s">
        <v>29</v>
      </c>
      <c r="C43" s="54"/>
      <c r="D43" s="54"/>
      <c r="E43" s="127"/>
      <c r="F43" s="56"/>
      <c r="G43" s="56"/>
      <c r="H43" s="57" t="s">
        <v>99</v>
      </c>
      <c r="I43" s="57"/>
      <c r="J43" s="57"/>
      <c r="K43" s="92" t="str">
        <f>CONCATENATE(V10," ","-"," ",V8)</f>
        <v xml:space="preserve"> - </v>
      </c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3"/>
    </row>
    <row r="44" spans="1:28" ht="15" hidden="1" customHeight="1" x14ac:dyDescent="0.25">
      <c r="A44" s="91">
        <v>21</v>
      </c>
      <c r="B44" s="54" t="s">
        <v>29</v>
      </c>
      <c r="C44" s="54"/>
      <c r="D44" s="54"/>
      <c r="E44" s="127"/>
      <c r="F44" s="56"/>
      <c r="G44" s="56"/>
      <c r="H44" s="57" t="s">
        <v>100</v>
      </c>
      <c r="I44" s="57"/>
      <c r="J44" s="57"/>
      <c r="K44" s="92" t="str">
        <f>CONCATENATE(V6," ","-"," ",V7)</f>
        <v xml:space="preserve"> - </v>
      </c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</row>
    <row r="45" spans="1:28" ht="15" hidden="1" customHeight="1" x14ac:dyDescent="0.25">
      <c r="A45" s="91">
        <v>22</v>
      </c>
      <c r="B45" s="54" t="s">
        <v>29</v>
      </c>
      <c r="C45" s="54"/>
      <c r="D45" s="54"/>
      <c r="E45" s="127"/>
      <c r="F45" s="56"/>
      <c r="G45" s="56"/>
      <c r="H45" s="57" t="s">
        <v>101</v>
      </c>
      <c r="I45" s="57"/>
      <c r="J45" s="57"/>
      <c r="K45" s="92" t="str">
        <f>CONCATENATE(C13," ","-"," ",C17)</f>
        <v>D1 - D5</v>
      </c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</row>
    <row r="46" spans="1:28" ht="15" hidden="1" customHeight="1" x14ac:dyDescent="0.25">
      <c r="A46" s="91">
        <v>23</v>
      </c>
      <c r="B46" s="54" t="s">
        <v>29</v>
      </c>
      <c r="C46" s="54"/>
      <c r="D46" s="54"/>
      <c r="E46" s="127"/>
      <c r="F46" s="56"/>
      <c r="G46" s="56"/>
      <c r="H46" s="57" t="s">
        <v>102</v>
      </c>
      <c r="I46" s="57"/>
      <c r="J46" s="57"/>
      <c r="K46" s="92" t="str">
        <f>CONCATENATE(C18," ","-"," ",C16)</f>
        <v>D6 - D4</v>
      </c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</row>
    <row r="47" spans="1:28" ht="15" hidden="1" customHeight="1" x14ac:dyDescent="0.25">
      <c r="A47" s="91">
        <v>24</v>
      </c>
      <c r="B47" s="54" t="s">
        <v>29</v>
      </c>
      <c r="C47" s="54"/>
      <c r="D47" s="54"/>
      <c r="E47" s="127"/>
      <c r="F47" s="56"/>
      <c r="G47" s="56"/>
      <c r="H47" s="57" t="s">
        <v>103</v>
      </c>
      <c r="I47" s="57"/>
      <c r="J47" s="57"/>
      <c r="K47" s="92" t="str">
        <f>CONCATENATE(C14," ","-"," ",C15)</f>
        <v>D2 - D3</v>
      </c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</row>
    <row r="48" spans="1:28" x14ac:dyDescent="0.25">
      <c r="A48" s="91">
        <v>25</v>
      </c>
      <c r="B48" s="54" t="s">
        <v>31</v>
      </c>
      <c r="C48" s="54"/>
      <c r="D48" s="54"/>
      <c r="E48" s="55">
        <v>45400</v>
      </c>
      <c r="F48" s="56">
        <v>0.45833333333333331</v>
      </c>
      <c r="G48" s="56"/>
      <c r="H48" s="57" t="s">
        <v>104</v>
      </c>
      <c r="I48" s="57"/>
      <c r="J48" s="57"/>
      <c r="K48" s="92" t="str">
        <f>CONCATENATE(C5," ","-"," ",C8)</f>
        <v>Sungurlu Şehit Akif Kapaklı MTAL - Şehit Erol Olçok AİHL</v>
      </c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</row>
    <row r="49" spans="1:28" x14ac:dyDescent="0.25">
      <c r="A49" s="91">
        <v>26</v>
      </c>
      <c r="B49" s="54" t="s">
        <v>31</v>
      </c>
      <c r="C49" s="54"/>
      <c r="D49" s="54"/>
      <c r="E49" s="55">
        <v>45400</v>
      </c>
      <c r="F49" s="56">
        <v>0.45833333333333331</v>
      </c>
      <c r="G49" s="56"/>
      <c r="H49" s="57" t="s">
        <v>105</v>
      </c>
      <c r="I49" s="57"/>
      <c r="J49" s="57"/>
      <c r="K49" s="92" t="str">
        <f>CONCATENATE(C9," ","-"," ",C7)</f>
        <v>Mehmetçik Anadolu Lisesi - Şehit Mustafa Solak MTAL</v>
      </c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</row>
    <row r="50" spans="1:28" x14ac:dyDescent="0.25">
      <c r="A50" s="91">
        <v>27</v>
      </c>
      <c r="B50" s="54" t="s">
        <v>31</v>
      </c>
      <c r="C50" s="54"/>
      <c r="D50" s="54"/>
      <c r="E50" s="55">
        <v>45400</v>
      </c>
      <c r="F50" s="56">
        <v>0.45833333333333331</v>
      </c>
      <c r="G50" s="56"/>
      <c r="H50" s="57" t="s">
        <v>106</v>
      </c>
      <c r="I50" s="57"/>
      <c r="J50" s="57"/>
      <c r="K50" s="92" t="str">
        <f>CONCATENATE(C10," ","-"," ",C6)</f>
        <v>Sungurlu Şehit Ali Alıtkan AİHL - Güzel Sanatlar Lisesi</v>
      </c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</row>
    <row r="51" spans="1:28" ht="15" hidden="1" customHeight="1" x14ac:dyDescent="0.25">
      <c r="A51" s="91">
        <v>28</v>
      </c>
      <c r="B51" s="54" t="s">
        <v>31</v>
      </c>
      <c r="C51" s="54"/>
      <c r="D51" s="54"/>
      <c r="E51" s="127"/>
      <c r="F51" s="56"/>
      <c r="G51" s="56"/>
      <c r="H51" s="57" t="s">
        <v>107</v>
      </c>
      <c r="I51" s="57"/>
      <c r="J51" s="57"/>
      <c r="K51" s="92" t="str">
        <f>CONCATENATE(M5," ","-"," ",M8)</f>
        <v xml:space="preserve"> - </v>
      </c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</row>
    <row r="52" spans="1:28" ht="15" hidden="1" customHeight="1" x14ac:dyDescent="0.25">
      <c r="A52" s="91">
        <v>29</v>
      </c>
      <c r="B52" s="54" t="s">
        <v>31</v>
      </c>
      <c r="C52" s="54"/>
      <c r="D52" s="54"/>
      <c r="E52" s="127"/>
      <c r="F52" s="56"/>
      <c r="G52" s="56"/>
      <c r="H52" s="57" t="s">
        <v>108</v>
      </c>
      <c r="I52" s="57"/>
      <c r="J52" s="57"/>
      <c r="K52" s="92" t="str">
        <f>CONCATENATE(M9," ","-"," ",M7)</f>
        <v xml:space="preserve"> - </v>
      </c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</row>
    <row r="53" spans="1:28" ht="15" hidden="1" customHeight="1" x14ac:dyDescent="0.25">
      <c r="A53" s="91">
        <v>30</v>
      </c>
      <c r="B53" s="54" t="s">
        <v>31</v>
      </c>
      <c r="C53" s="54"/>
      <c r="D53" s="54"/>
      <c r="E53" s="127"/>
      <c r="F53" s="56"/>
      <c r="G53" s="56"/>
      <c r="H53" s="57" t="s">
        <v>109</v>
      </c>
      <c r="I53" s="57"/>
      <c r="J53" s="57"/>
      <c r="K53" s="92" t="str">
        <f>CONCATENATE(M10," ","-"," ",M6)</f>
        <v xml:space="preserve"> - </v>
      </c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</row>
    <row r="54" spans="1:28" ht="15" hidden="1" customHeight="1" x14ac:dyDescent="0.25">
      <c r="A54" s="91">
        <v>31</v>
      </c>
      <c r="B54" s="54" t="s">
        <v>31</v>
      </c>
      <c r="C54" s="54"/>
      <c r="D54" s="54"/>
      <c r="E54" s="127"/>
      <c r="F54" s="56"/>
      <c r="G54" s="56"/>
      <c r="H54" s="57" t="s">
        <v>110</v>
      </c>
      <c r="I54" s="57"/>
      <c r="J54" s="57"/>
      <c r="K54" s="92" t="str">
        <f>CONCATENATE(V5," ","-"," ",V8)</f>
        <v xml:space="preserve"> - 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</row>
    <row r="55" spans="1:28" ht="15" hidden="1" customHeight="1" x14ac:dyDescent="0.25">
      <c r="A55" s="91">
        <v>32</v>
      </c>
      <c r="B55" s="54" t="s">
        <v>31</v>
      </c>
      <c r="C55" s="54"/>
      <c r="D55" s="54"/>
      <c r="E55" s="127"/>
      <c r="F55" s="56"/>
      <c r="G55" s="56"/>
      <c r="H55" s="57" t="s">
        <v>111</v>
      </c>
      <c r="I55" s="57"/>
      <c r="J55" s="57"/>
      <c r="K55" s="92" t="str">
        <f>CONCATENATE(V9," ","-"," ",V7)</f>
        <v xml:space="preserve"> - </v>
      </c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</row>
    <row r="56" spans="1:28" ht="15" hidden="1" customHeight="1" x14ac:dyDescent="0.25">
      <c r="A56" s="91">
        <v>33</v>
      </c>
      <c r="B56" s="54" t="s">
        <v>31</v>
      </c>
      <c r="C56" s="54"/>
      <c r="D56" s="54"/>
      <c r="E56" s="127"/>
      <c r="F56" s="56"/>
      <c r="G56" s="56"/>
      <c r="H56" s="57" t="s">
        <v>112</v>
      </c>
      <c r="I56" s="57"/>
      <c r="J56" s="57"/>
      <c r="K56" s="92" t="str">
        <f>CONCATENATE(V10," ","-"," ",V6)</f>
        <v xml:space="preserve"> - </v>
      </c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</row>
    <row r="57" spans="1:28" ht="15" hidden="1" customHeight="1" x14ac:dyDescent="0.25">
      <c r="A57" s="91">
        <v>34</v>
      </c>
      <c r="B57" s="54" t="s">
        <v>31</v>
      </c>
      <c r="C57" s="54"/>
      <c r="D57" s="54"/>
      <c r="E57" s="127"/>
      <c r="F57" s="56"/>
      <c r="G57" s="56"/>
      <c r="H57" s="57" t="s">
        <v>113</v>
      </c>
      <c r="I57" s="57"/>
      <c r="J57" s="57"/>
      <c r="K57" s="92" t="str">
        <f>CONCATENATE(C13," ","-"," ",C16)</f>
        <v>D1 - D4</v>
      </c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</row>
    <row r="58" spans="1:28" ht="15" hidden="1" customHeight="1" x14ac:dyDescent="0.25">
      <c r="A58" s="91">
        <v>35</v>
      </c>
      <c r="B58" s="54" t="s">
        <v>31</v>
      </c>
      <c r="C58" s="54"/>
      <c r="D58" s="54"/>
      <c r="E58" s="127"/>
      <c r="F58" s="56"/>
      <c r="G58" s="56"/>
      <c r="H58" s="57" t="s">
        <v>114</v>
      </c>
      <c r="I58" s="57"/>
      <c r="J58" s="57"/>
      <c r="K58" s="92" t="str">
        <f>CONCATENATE(C17," ","-"," ",C15)</f>
        <v>D5 - D3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</row>
    <row r="59" spans="1:28" ht="15" hidden="1" customHeight="1" x14ac:dyDescent="0.25">
      <c r="A59" s="91">
        <v>36</v>
      </c>
      <c r="B59" s="54" t="s">
        <v>31</v>
      </c>
      <c r="C59" s="54"/>
      <c r="D59" s="54"/>
      <c r="E59" s="127"/>
      <c r="F59" s="56"/>
      <c r="G59" s="56"/>
      <c r="H59" s="57" t="s">
        <v>115</v>
      </c>
      <c r="I59" s="57"/>
      <c r="J59" s="57"/>
      <c r="K59" s="92" t="str">
        <f>CONCATENATE(C18," ","-"," ",C14)</f>
        <v>D6 - D2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</row>
    <row r="60" spans="1:28" x14ac:dyDescent="0.25">
      <c r="A60" s="91">
        <v>37</v>
      </c>
      <c r="B60" s="54" t="s">
        <v>116</v>
      </c>
      <c r="C60" s="54"/>
      <c r="D60" s="54"/>
      <c r="E60" s="55">
        <v>45400</v>
      </c>
      <c r="F60" s="56">
        <v>0.5</v>
      </c>
      <c r="G60" s="56"/>
      <c r="H60" s="57" t="s">
        <v>117</v>
      </c>
      <c r="I60" s="57"/>
      <c r="J60" s="57"/>
      <c r="K60" s="92" t="str">
        <f>CONCATENATE(C5," ","-"," ",C7)</f>
        <v>Sungurlu Şehit Akif Kapaklı MTAL - Şehit Mustafa Solak MTAL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</row>
    <row r="61" spans="1:28" x14ac:dyDescent="0.25">
      <c r="A61" s="91">
        <v>38</v>
      </c>
      <c r="B61" s="54" t="s">
        <v>116</v>
      </c>
      <c r="C61" s="54"/>
      <c r="D61" s="54"/>
      <c r="E61" s="55">
        <v>45400</v>
      </c>
      <c r="F61" s="56">
        <v>0.5</v>
      </c>
      <c r="G61" s="56"/>
      <c r="H61" s="57" t="s">
        <v>118</v>
      </c>
      <c r="I61" s="57"/>
      <c r="J61" s="57"/>
      <c r="K61" s="92" t="str">
        <f>CONCATENATE(C8," ","-"," ",C6)</f>
        <v>Şehit Erol Olçok AİHL - Güzel Sanatlar Lisesi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</row>
    <row r="62" spans="1:28" x14ac:dyDescent="0.25">
      <c r="A62" s="91">
        <v>39</v>
      </c>
      <c r="B62" s="54" t="s">
        <v>116</v>
      </c>
      <c r="C62" s="54"/>
      <c r="D62" s="54"/>
      <c r="E62" s="55">
        <v>45400</v>
      </c>
      <c r="F62" s="56">
        <v>0.5</v>
      </c>
      <c r="G62" s="56"/>
      <c r="H62" s="57" t="s">
        <v>119</v>
      </c>
      <c r="I62" s="57"/>
      <c r="J62" s="57"/>
      <c r="K62" s="92" t="str">
        <f>CONCATENATE(C9," ","-"," ",C10)</f>
        <v>Mehmetçik Anadolu Lisesi - Sungurlu Şehit Ali Alıtkan AİHL</v>
      </c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</row>
    <row r="63" spans="1:28" hidden="1" x14ac:dyDescent="0.25">
      <c r="A63" s="91">
        <v>40</v>
      </c>
      <c r="B63" s="54" t="s">
        <v>116</v>
      </c>
      <c r="C63" s="54"/>
      <c r="D63" s="54"/>
      <c r="E63" s="127"/>
      <c r="F63" s="56"/>
      <c r="G63" s="56"/>
      <c r="H63" s="57" t="s">
        <v>120</v>
      </c>
      <c r="I63" s="57"/>
      <c r="J63" s="57"/>
      <c r="K63" s="92" t="str">
        <f>CONCATENATE(M5," ","-"," ",M7)</f>
        <v xml:space="preserve"> - </v>
      </c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3"/>
    </row>
    <row r="64" spans="1:28" hidden="1" x14ac:dyDescent="0.25">
      <c r="A64" s="91">
        <v>41</v>
      </c>
      <c r="B64" s="54" t="s">
        <v>116</v>
      </c>
      <c r="C64" s="54"/>
      <c r="D64" s="54"/>
      <c r="E64" s="127"/>
      <c r="F64" s="56"/>
      <c r="G64" s="56"/>
      <c r="H64" s="57" t="s">
        <v>121</v>
      </c>
      <c r="I64" s="57"/>
      <c r="J64" s="57"/>
      <c r="K64" s="92" t="str">
        <f>CONCATENATE(M8," ","-"," ",M6)</f>
        <v xml:space="preserve"> - </v>
      </c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</row>
    <row r="65" spans="1:28" hidden="1" x14ac:dyDescent="0.25">
      <c r="A65" s="91">
        <v>42</v>
      </c>
      <c r="B65" s="54" t="s">
        <v>116</v>
      </c>
      <c r="C65" s="54"/>
      <c r="D65" s="54"/>
      <c r="E65" s="127"/>
      <c r="F65" s="56"/>
      <c r="G65" s="56"/>
      <c r="H65" s="57" t="s">
        <v>122</v>
      </c>
      <c r="I65" s="57"/>
      <c r="J65" s="57"/>
      <c r="K65" s="92" t="str">
        <f>CONCATENATE(M9," ","-"," ",M10)</f>
        <v xml:space="preserve"> - </v>
      </c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</row>
    <row r="66" spans="1:28" hidden="1" x14ac:dyDescent="0.25">
      <c r="A66" s="91">
        <v>43</v>
      </c>
      <c r="B66" s="54" t="s">
        <v>116</v>
      </c>
      <c r="C66" s="54"/>
      <c r="D66" s="54"/>
      <c r="E66" s="127"/>
      <c r="F66" s="56">
        <v>13</v>
      </c>
      <c r="G66" s="56"/>
      <c r="H66" s="57" t="s">
        <v>123</v>
      </c>
      <c r="I66" s="57"/>
      <c r="J66" s="57"/>
      <c r="K66" s="92" t="str">
        <f>CONCATENATE(V5," ","-"," ",V7)</f>
        <v xml:space="preserve"> - 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</row>
    <row r="67" spans="1:28" hidden="1" x14ac:dyDescent="0.25">
      <c r="A67" s="91">
        <v>44</v>
      </c>
      <c r="B67" s="54" t="s">
        <v>116</v>
      </c>
      <c r="C67" s="54"/>
      <c r="D67" s="54"/>
      <c r="E67" s="127"/>
      <c r="F67" s="56"/>
      <c r="G67" s="56"/>
      <c r="H67" s="57" t="s">
        <v>124</v>
      </c>
      <c r="I67" s="57"/>
      <c r="J67" s="57"/>
      <c r="K67" s="92" t="str">
        <f>CONCATENATE(V8," ","-"," ",V6)</f>
        <v xml:space="preserve"> - </v>
      </c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</row>
    <row r="68" spans="1:28" hidden="1" x14ac:dyDescent="0.25">
      <c r="A68" s="91">
        <v>45</v>
      </c>
      <c r="B68" s="54" t="s">
        <v>116</v>
      </c>
      <c r="C68" s="54"/>
      <c r="D68" s="54"/>
      <c r="E68" s="127"/>
      <c r="F68" s="56"/>
      <c r="G68" s="56"/>
      <c r="H68" s="57" t="s">
        <v>125</v>
      </c>
      <c r="I68" s="57"/>
      <c r="J68" s="57"/>
      <c r="K68" s="92" t="str">
        <f>CONCATENATE(V9," ","-"," ",V10)</f>
        <v xml:space="preserve"> - </v>
      </c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</row>
    <row r="69" spans="1:28" hidden="1" x14ac:dyDescent="0.25">
      <c r="A69" s="91">
        <v>46</v>
      </c>
      <c r="B69" s="54" t="s">
        <v>116</v>
      </c>
      <c r="C69" s="54"/>
      <c r="D69" s="54"/>
      <c r="E69" s="127"/>
      <c r="F69" s="56"/>
      <c r="G69" s="56"/>
      <c r="H69" s="57" t="s">
        <v>126</v>
      </c>
      <c r="I69" s="57"/>
      <c r="J69" s="57"/>
      <c r="K69" s="92" t="str">
        <f>CONCATENATE(C13," ","-"," ",M7)</f>
        <v xml:space="preserve">D1 - </v>
      </c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3"/>
    </row>
    <row r="70" spans="1:28" hidden="1" x14ac:dyDescent="0.25">
      <c r="A70" s="91">
        <v>47</v>
      </c>
      <c r="B70" s="54" t="s">
        <v>116</v>
      </c>
      <c r="C70" s="54"/>
      <c r="D70" s="54"/>
      <c r="E70" s="127"/>
      <c r="F70" s="56"/>
      <c r="G70" s="54"/>
      <c r="H70" s="57" t="s">
        <v>127</v>
      </c>
      <c r="I70" s="57"/>
      <c r="J70" s="57"/>
      <c r="K70" s="92" t="str">
        <f>CONCATENATE(C16," ","-"," ",C14)</f>
        <v>D4 - D2</v>
      </c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3"/>
    </row>
    <row r="71" spans="1:28" hidden="1" x14ac:dyDescent="0.25">
      <c r="A71" s="91">
        <v>48</v>
      </c>
      <c r="B71" s="54" t="s">
        <v>116</v>
      </c>
      <c r="C71" s="54"/>
      <c r="D71" s="54"/>
      <c r="E71" s="127"/>
      <c r="F71" s="56"/>
      <c r="G71" s="54"/>
      <c r="H71" s="57" t="s">
        <v>128</v>
      </c>
      <c r="I71" s="57"/>
      <c r="J71" s="57"/>
      <c r="K71" s="92" t="str">
        <f>CONCATENATE(C17," ","-"," ",C18)</f>
        <v>D5 - D6</v>
      </c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3"/>
    </row>
    <row r="72" spans="1:28" x14ac:dyDescent="0.25">
      <c r="A72" s="91">
        <v>49</v>
      </c>
      <c r="B72" s="54" t="s">
        <v>129</v>
      </c>
      <c r="C72" s="54"/>
      <c r="D72" s="54"/>
      <c r="E72" s="55">
        <v>45400</v>
      </c>
      <c r="F72" s="56">
        <v>0.54166666666666663</v>
      </c>
      <c r="G72" s="56"/>
      <c r="H72" s="57" t="s">
        <v>28</v>
      </c>
      <c r="I72" s="57"/>
      <c r="J72" s="57"/>
      <c r="K72" s="92" t="str">
        <f>CONCATENATE(C5," ","-"," ",C6)</f>
        <v>Sungurlu Şehit Akif Kapaklı MTAL - Güzel Sanatlar Lisesi</v>
      </c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3"/>
    </row>
    <row r="73" spans="1:28" x14ac:dyDescent="0.25">
      <c r="A73" s="91">
        <v>50</v>
      </c>
      <c r="B73" s="54" t="s">
        <v>129</v>
      </c>
      <c r="C73" s="54"/>
      <c r="D73" s="54"/>
      <c r="E73" s="55">
        <v>45400</v>
      </c>
      <c r="F73" s="56">
        <v>0.54166666666666663</v>
      </c>
      <c r="G73" s="56"/>
      <c r="H73" s="57" t="s">
        <v>130</v>
      </c>
      <c r="I73" s="57"/>
      <c r="J73" s="57"/>
      <c r="K73" s="92" t="str">
        <f>CONCATENATE(C7," ","-"," ",C10)</f>
        <v>Şehit Mustafa Solak MTAL - Sungurlu Şehit Ali Alıtkan AİHL</v>
      </c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3"/>
    </row>
    <row r="74" spans="1:28" ht="15.75" thickBot="1" x14ac:dyDescent="0.3">
      <c r="A74" s="98">
        <v>51</v>
      </c>
      <c r="B74" s="60" t="s">
        <v>129</v>
      </c>
      <c r="C74" s="60"/>
      <c r="D74" s="60"/>
      <c r="E74" s="61">
        <v>45400</v>
      </c>
      <c r="F74" s="62">
        <v>0.54166666666666663</v>
      </c>
      <c r="G74" s="62"/>
      <c r="H74" s="63" t="s">
        <v>131</v>
      </c>
      <c r="I74" s="63"/>
      <c r="J74" s="63"/>
      <c r="K74" s="99" t="str">
        <f>CONCATENATE(C8," ","-"," ",C9)</f>
        <v>Şehit Erol Olçok AİHL - Mehmetçik Anadolu Lisesi</v>
      </c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100"/>
    </row>
    <row r="75" spans="1:28" hidden="1" x14ac:dyDescent="0.25">
      <c r="A75" s="135">
        <v>52</v>
      </c>
      <c r="B75" s="136" t="s">
        <v>129</v>
      </c>
      <c r="C75" s="136"/>
      <c r="D75" s="136"/>
      <c r="E75" s="137"/>
      <c r="F75" s="138">
        <v>0</v>
      </c>
      <c r="G75" s="138"/>
      <c r="H75" s="139" t="s">
        <v>132</v>
      </c>
      <c r="I75" s="139"/>
      <c r="J75" s="139"/>
      <c r="K75" s="140" t="str">
        <f>CONCATENATE(M5," ","-"," ",M6)</f>
        <v xml:space="preserve"> - </v>
      </c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1"/>
    </row>
    <row r="76" spans="1:28" hidden="1" x14ac:dyDescent="0.25">
      <c r="A76" s="91">
        <v>53</v>
      </c>
      <c r="B76" s="54" t="s">
        <v>129</v>
      </c>
      <c r="C76" s="54"/>
      <c r="D76" s="54"/>
      <c r="E76" s="127"/>
      <c r="F76" s="56">
        <v>0</v>
      </c>
      <c r="G76" s="56"/>
      <c r="H76" s="57" t="s">
        <v>133</v>
      </c>
      <c r="I76" s="57"/>
      <c r="J76" s="57"/>
      <c r="K76" s="92" t="str">
        <f>CONCATENATE(M7," ","-"," ",M10)</f>
        <v xml:space="preserve"> - </v>
      </c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3"/>
    </row>
    <row r="77" spans="1:28" hidden="1" x14ac:dyDescent="0.25">
      <c r="A77" s="91">
        <v>54</v>
      </c>
      <c r="B77" s="54" t="s">
        <v>129</v>
      </c>
      <c r="C77" s="54"/>
      <c r="D77" s="54"/>
      <c r="E77" s="127"/>
      <c r="F77" s="56">
        <v>0</v>
      </c>
      <c r="G77" s="56"/>
      <c r="H77" s="57" t="s">
        <v>134</v>
      </c>
      <c r="I77" s="57"/>
      <c r="J77" s="57"/>
      <c r="K77" s="92" t="str">
        <f>CONCATENATE(M8," ","-"," ",M9)</f>
        <v xml:space="preserve"> - </v>
      </c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3"/>
    </row>
    <row r="78" spans="1:28" hidden="1" x14ac:dyDescent="0.25">
      <c r="A78" s="91">
        <v>55</v>
      </c>
      <c r="B78" s="54" t="s">
        <v>129</v>
      </c>
      <c r="C78" s="54"/>
      <c r="D78" s="54"/>
      <c r="E78" s="127"/>
      <c r="F78" s="56">
        <v>0</v>
      </c>
      <c r="G78" s="54"/>
      <c r="H78" s="57" t="s">
        <v>135</v>
      </c>
      <c r="I78" s="57"/>
      <c r="J78" s="57"/>
      <c r="K78" s="92" t="str">
        <f>CONCATENATE(V5," ","-"," ",V6)</f>
        <v xml:space="preserve"> - 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3"/>
    </row>
    <row r="79" spans="1:28" hidden="1" x14ac:dyDescent="0.25">
      <c r="A79" s="91">
        <v>56</v>
      </c>
      <c r="B79" s="54" t="s">
        <v>129</v>
      </c>
      <c r="C79" s="54"/>
      <c r="D79" s="54"/>
      <c r="E79" s="127"/>
      <c r="F79" s="56">
        <v>0</v>
      </c>
      <c r="G79" s="54"/>
      <c r="H79" s="57" t="s">
        <v>136</v>
      </c>
      <c r="I79" s="57"/>
      <c r="J79" s="57"/>
      <c r="K79" s="92" t="str">
        <f>CONCATENATE(V7," ","-"," ",V10)</f>
        <v xml:space="preserve"> - </v>
      </c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3"/>
    </row>
    <row r="80" spans="1:28" hidden="1" x14ac:dyDescent="0.25">
      <c r="A80" s="91">
        <v>57</v>
      </c>
      <c r="B80" s="54" t="s">
        <v>129</v>
      </c>
      <c r="C80" s="54"/>
      <c r="D80" s="54"/>
      <c r="E80" s="127"/>
      <c r="F80" s="56">
        <v>0</v>
      </c>
      <c r="G80" s="56"/>
      <c r="H80" s="57" t="s">
        <v>137</v>
      </c>
      <c r="I80" s="57"/>
      <c r="J80" s="57"/>
      <c r="K80" s="92" t="str">
        <f>CONCATENATE(V8," ","-"," ",V9)</f>
        <v xml:space="preserve"> - </v>
      </c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3"/>
    </row>
    <row r="81" spans="1:29" hidden="1" x14ac:dyDescent="0.25">
      <c r="A81" s="91">
        <v>58</v>
      </c>
      <c r="B81" s="54" t="s">
        <v>129</v>
      </c>
      <c r="C81" s="54"/>
      <c r="D81" s="54"/>
      <c r="E81" s="127"/>
      <c r="F81" s="56">
        <v>0</v>
      </c>
      <c r="G81" s="54"/>
      <c r="H81" s="57" t="s">
        <v>138</v>
      </c>
      <c r="I81" s="97"/>
      <c r="J81" s="97"/>
      <c r="K81" s="92" t="str">
        <f>CONCATENATE(C13," ","-"," ",C14)</f>
        <v>D1 - D2</v>
      </c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3"/>
    </row>
    <row r="82" spans="1:29" hidden="1" x14ac:dyDescent="0.25">
      <c r="A82" s="91">
        <v>59</v>
      </c>
      <c r="B82" s="54" t="s">
        <v>129</v>
      </c>
      <c r="C82" s="54"/>
      <c r="D82" s="54"/>
      <c r="E82" s="127"/>
      <c r="F82" s="56">
        <v>0</v>
      </c>
      <c r="G82" s="54"/>
      <c r="H82" s="57" t="s">
        <v>139</v>
      </c>
      <c r="I82" s="97"/>
      <c r="J82" s="97"/>
      <c r="K82" s="92" t="str">
        <f>CONCATENATE(C15," ","-"," ",C18)</f>
        <v>D3 - D6</v>
      </c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3"/>
    </row>
    <row r="83" spans="1:29" ht="15.75" hidden="1" thickBot="1" x14ac:dyDescent="0.3">
      <c r="A83" s="98">
        <v>60</v>
      </c>
      <c r="B83" s="60" t="s">
        <v>129</v>
      </c>
      <c r="C83" s="60"/>
      <c r="D83" s="60"/>
      <c r="E83" s="130"/>
      <c r="F83" s="62">
        <v>0</v>
      </c>
      <c r="G83" s="60"/>
      <c r="H83" s="63" t="s">
        <v>140</v>
      </c>
      <c r="I83" s="63"/>
      <c r="J83" s="63"/>
      <c r="K83" s="99" t="str">
        <f>CONCATENATE(C16," ","-"," ",C17)</f>
        <v>D4 - D5</v>
      </c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100"/>
    </row>
    <row r="86" spans="1:29" ht="15.75" thickBot="1" x14ac:dyDescent="0.3"/>
    <row r="87" spans="1:29" ht="23.25" customHeight="1" thickBot="1" x14ac:dyDescent="0.3">
      <c r="A87" s="145" t="s">
        <v>33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7"/>
      <c r="AC87" s="148"/>
    </row>
    <row r="88" spans="1:29" ht="15.75" thickBot="1" x14ac:dyDescent="0.3"/>
    <row r="89" spans="1:29" ht="15.75" thickBot="1" x14ac:dyDescent="0.3">
      <c r="A89" s="142" t="s">
        <v>161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4"/>
    </row>
  </sheetData>
  <mergeCells count="309">
    <mergeCell ref="A89:AB89"/>
    <mergeCell ref="A87:AB87"/>
    <mergeCell ref="B82:D82"/>
    <mergeCell ref="F82:G82"/>
    <mergeCell ref="H82:J82"/>
    <mergeCell ref="K82:AB82"/>
    <mergeCell ref="B83:D83"/>
    <mergeCell ref="F83:G83"/>
    <mergeCell ref="H83:J83"/>
    <mergeCell ref="K83:AB83"/>
    <mergeCell ref="B80:D80"/>
    <mergeCell ref="F80:G80"/>
    <mergeCell ref="H80:J80"/>
    <mergeCell ref="K80:AB80"/>
    <mergeCell ref="B81:D81"/>
    <mergeCell ref="F81:G81"/>
    <mergeCell ref="H81:J81"/>
    <mergeCell ref="K81:AB81"/>
    <mergeCell ref="B78:D78"/>
    <mergeCell ref="F78:G78"/>
    <mergeCell ref="H78:J78"/>
    <mergeCell ref="K78:AB78"/>
    <mergeCell ref="B79:D79"/>
    <mergeCell ref="F79:G79"/>
    <mergeCell ref="H79:J79"/>
    <mergeCell ref="K79:AB79"/>
    <mergeCell ref="B76:D76"/>
    <mergeCell ref="F76:G76"/>
    <mergeCell ref="H76:J76"/>
    <mergeCell ref="K76:AB76"/>
    <mergeCell ref="B77:D77"/>
    <mergeCell ref="F77:G77"/>
    <mergeCell ref="H77:J77"/>
    <mergeCell ref="K77:AB77"/>
    <mergeCell ref="B74:D74"/>
    <mergeCell ref="F74:G74"/>
    <mergeCell ref="H74:J74"/>
    <mergeCell ref="K74:AB74"/>
    <mergeCell ref="B75:D75"/>
    <mergeCell ref="F75:G75"/>
    <mergeCell ref="H75:J75"/>
    <mergeCell ref="K75:AB75"/>
    <mergeCell ref="B72:D72"/>
    <mergeCell ref="F72:G72"/>
    <mergeCell ref="H72:J72"/>
    <mergeCell ref="K72:AB72"/>
    <mergeCell ref="B73:D73"/>
    <mergeCell ref="F73:G73"/>
    <mergeCell ref="H73:J73"/>
    <mergeCell ref="K73:AB73"/>
    <mergeCell ref="B70:D70"/>
    <mergeCell ref="F70:G70"/>
    <mergeCell ref="H70:J70"/>
    <mergeCell ref="K70:AB70"/>
    <mergeCell ref="B71:D71"/>
    <mergeCell ref="F71:G71"/>
    <mergeCell ref="H71:J71"/>
    <mergeCell ref="K71:AB71"/>
    <mergeCell ref="B68:D68"/>
    <mergeCell ref="F68:G68"/>
    <mergeCell ref="H68:J68"/>
    <mergeCell ref="K68:AB68"/>
    <mergeCell ref="B69:D69"/>
    <mergeCell ref="F69:G69"/>
    <mergeCell ref="H69:J69"/>
    <mergeCell ref="K69:AB69"/>
    <mergeCell ref="B66:D66"/>
    <mergeCell ref="F66:G66"/>
    <mergeCell ref="H66:J66"/>
    <mergeCell ref="K66:AB66"/>
    <mergeCell ref="B67:D67"/>
    <mergeCell ref="F67:G67"/>
    <mergeCell ref="H67:J67"/>
    <mergeCell ref="K67:AB67"/>
    <mergeCell ref="B64:D64"/>
    <mergeCell ref="F64:G64"/>
    <mergeCell ref="H64:J64"/>
    <mergeCell ref="K64:AB64"/>
    <mergeCell ref="B65:D65"/>
    <mergeCell ref="F65:G65"/>
    <mergeCell ref="H65:J65"/>
    <mergeCell ref="K65:AB65"/>
    <mergeCell ref="B62:D62"/>
    <mergeCell ref="F62:G62"/>
    <mergeCell ref="H62:J62"/>
    <mergeCell ref="K62:AB62"/>
    <mergeCell ref="B63:D63"/>
    <mergeCell ref="F63:G63"/>
    <mergeCell ref="H63:J63"/>
    <mergeCell ref="K63:AB63"/>
    <mergeCell ref="B60:D60"/>
    <mergeCell ref="F60:G60"/>
    <mergeCell ref="H60:J60"/>
    <mergeCell ref="K60:AB60"/>
    <mergeCell ref="B61:D61"/>
    <mergeCell ref="F61:G61"/>
    <mergeCell ref="H61:J61"/>
    <mergeCell ref="K61:AB61"/>
    <mergeCell ref="B58:D58"/>
    <mergeCell ref="F58:G58"/>
    <mergeCell ref="H58:J58"/>
    <mergeCell ref="K58:AB58"/>
    <mergeCell ref="B59:D59"/>
    <mergeCell ref="F59:G59"/>
    <mergeCell ref="H59:J59"/>
    <mergeCell ref="K59:AB59"/>
    <mergeCell ref="B56:D56"/>
    <mergeCell ref="F56:G56"/>
    <mergeCell ref="H56:J56"/>
    <mergeCell ref="K56:AB56"/>
    <mergeCell ref="B57:D57"/>
    <mergeCell ref="F57:G57"/>
    <mergeCell ref="H57:J57"/>
    <mergeCell ref="K57:AB57"/>
    <mergeCell ref="B54:D54"/>
    <mergeCell ref="F54:G54"/>
    <mergeCell ref="H54:J54"/>
    <mergeCell ref="K54:AB54"/>
    <mergeCell ref="B55:D55"/>
    <mergeCell ref="F55:G55"/>
    <mergeCell ref="H55:J55"/>
    <mergeCell ref="K55:AB55"/>
    <mergeCell ref="B52:D52"/>
    <mergeCell ref="F52:G52"/>
    <mergeCell ref="H52:J52"/>
    <mergeCell ref="K52:AB52"/>
    <mergeCell ref="B53:D53"/>
    <mergeCell ref="F53:G53"/>
    <mergeCell ref="H53:J53"/>
    <mergeCell ref="K53:AB53"/>
    <mergeCell ref="B50:D50"/>
    <mergeCell ref="F50:G50"/>
    <mergeCell ref="H50:J50"/>
    <mergeCell ref="K50:AB50"/>
    <mergeCell ref="B51:D51"/>
    <mergeCell ref="F51:G51"/>
    <mergeCell ref="H51:J51"/>
    <mergeCell ref="K51:AB51"/>
    <mergeCell ref="B48:D48"/>
    <mergeCell ref="F48:G48"/>
    <mergeCell ref="H48:J48"/>
    <mergeCell ref="K48:AB48"/>
    <mergeCell ref="B49:D49"/>
    <mergeCell ref="F49:G49"/>
    <mergeCell ref="H49:J49"/>
    <mergeCell ref="K49:AB49"/>
    <mergeCell ref="B46:D46"/>
    <mergeCell ref="F46:G46"/>
    <mergeCell ref="H46:J46"/>
    <mergeCell ref="K46:AB46"/>
    <mergeCell ref="B47:D47"/>
    <mergeCell ref="F47:G47"/>
    <mergeCell ref="H47:J47"/>
    <mergeCell ref="K47:AB47"/>
    <mergeCell ref="B44:D44"/>
    <mergeCell ref="F44:G44"/>
    <mergeCell ref="H44:J44"/>
    <mergeCell ref="K44:AB44"/>
    <mergeCell ref="B45:D45"/>
    <mergeCell ref="F45:G45"/>
    <mergeCell ref="H45:J45"/>
    <mergeCell ref="K45:AB45"/>
    <mergeCell ref="B42:D42"/>
    <mergeCell ref="F42:G42"/>
    <mergeCell ref="H42:J42"/>
    <mergeCell ref="K42:AB42"/>
    <mergeCell ref="B43:D43"/>
    <mergeCell ref="F43:G43"/>
    <mergeCell ref="H43:J43"/>
    <mergeCell ref="K43:AB43"/>
    <mergeCell ref="B40:D40"/>
    <mergeCell ref="F40:G40"/>
    <mergeCell ref="H40:J40"/>
    <mergeCell ref="K40:AB40"/>
    <mergeCell ref="B41:D41"/>
    <mergeCell ref="F41:G41"/>
    <mergeCell ref="H41:J41"/>
    <mergeCell ref="K41:AB41"/>
    <mergeCell ref="B38:D38"/>
    <mergeCell ref="F38:G38"/>
    <mergeCell ref="H38:J38"/>
    <mergeCell ref="K38:AB38"/>
    <mergeCell ref="B39:D39"/>
    <mergeCell ref="F39:G39"/>
    <mergeCell ref="H39:J39"/>
    <mergeCell ref="K39:AB39"/>
    <mergeCell ref="B36:D36"/>
    <mergeCell ref="F36:G36"/>
    <mergeCell ref="H36:J36"/>
    <mergeCell ref="K36:AB36"/>
    <mergeCell ref="B37:D37"/>
    <mergeCell ref="F37:G37"/>
    <mergeCell ref="H37:J37"/>
    <mergeCell ref="K37:AB37"/>
    <mergeCell ref="B34:D34"/>
    <mergeCell ref="F34:G34"/>
    <mergeCell ref="H34:J34"/>
    <mergeCell ref="K34:AB34"/>
    <mergeCell ref="B35:D35"/>
    <mergeCell ref="F35:G35"/>
    <mergeCell ref="H35:J35"/>
    <mergeCell ref="K35:AB35"/>
    <mergeCell ref="B32:D32"/>
    <mergeCell ref="F32:G32"/>
    <mergeCell ref="H32:J32"/>
    <mergeCell ref="K32:AB32"/>
    <mergeCell ref="B33:D33"/>
    <mergeCell ref="F33:G33"/>
    <mergeCell ref="H33:J33"/>
    <mergeCell ref="K33:AB33"/>
    <mergeCell ref="B30:D30"/>
    <mergeCell ref="F30:G30"/>
    <mergeCell ref="H30:J30"/>
    <mergeCell ref="K30:AB30"/>
    <mergeCell ref="B31:D31"/>
    <mergeCell ref="F31:G31"/>
    <mergeCell ref="H31:J31"/>
    <mergeCell ref="K31:AB31"/>
    <mergeCell ref="B28:D28"/>
    <mergeCell ref="F28:G28"/>
    <mergeCell ref="H28:J28"/>
    <mergeCell ref="K28:AB28"/>
    <mergeCell ref="B29:D29"/>
    <mergeCell ref="F29:G29"/>
    <mergeCell ref="H29:J29"/>
    <mergeCell ref="K29:AB29"/>
    <mergeCell ref="B26:D26"/>
    <mergeCell ref="F26:G26"/>
    <mergeCell ref="H26:J26"/>
    <mergeCell ref="K26:AB26"/>
    <mergeCell ref="B27:D27"/>
    <mergeCell ref="F27:G27"/>
    <mergeCell ref="H27:J27"/>
    <mergeCell ref="K27:AB27"/>
    <mergeCell ref="B24:D24"/>
    <mergeCell ref="F24:G24"/>
    <mergeCell ref="H24:J24"/>
    <mergeCell ref="K24:AB24"/>
    <mergeCell ref="B25:D25"/>
    <mergeCell ref="F25:G25"/>
    <mergeCell ref="H25:J25"/>
    <mergeCell ref="K25:AB25"/>
    <mergeCell ref="BC18:BF22"/>
    <mergeCell ref="A21:A23"/>
    <mergeCell ref="B21:D23"/>
    <mergeCell ref="F21:G23"/>
    <mergeCell ref="H21:J23"/>
    <mergeCell ref="K21:AB23"/>
    <mergeCell ref="C18:J18"/>
    <mergeCell ref="AI18:AL22"/>
    <mergeCell ref="AM18:AP22"/>
    <mergeCell ref="AQ18:AT22"/>
    <mergeCell ref="AU18:AX22"/>
    <mergeCell ref="AY18:BB22"/>
    <mergeCell ref="AY13:BB17"/>
    <mergeCell ref="BC13:BF17"/>
    <mergeCell ref="C14:J14"/>
    <mergeCell ref="C15:J15"/>
    <mergeCell ref="C16:J16"/>
    <mergeCell ref="C17:J17"/>
    <mergeCell ref="B12:J12"/>
    <mergeCell ref="C13:J13"/>
    <mergeCell ref="AI13:AL17"/>
    <mergeCell ref="AM13:AP17"/>
    <mergeCell ref="AQ13:AT17"/>
    <mergeCell ref="AU13:AX17"/>
    <mergeCell ref="C9:J9"/>
    <mergeCell ref="M9:S9"/>
    <mergeCell ref="V9:AB9"/>
    <mergeCell ref="C10:J10"/>
    <mergeCell ref="M10:S10"/>
    <mergeCell ref="V10:AB10"/>
    <mergeCell ref="AI8:AL12"/>
    <mergeCell ref="AM8:AP12"/>
    <mergeCell ref="AQ8:AT12"/>
    <mergeCell ref="AU8:AX12"/>
    <mergeCell ref="AY8:BB12"/>
    <mergeCell ref="BC8:BF12"/>
    <mergeCell ref="M6:S6"/>
    <mergeCell ref="V6:AB6"/>
    <mergeCell ref="C7:J7"/>
    <mergeCell ref="M7:S7"/>
    <mergeCell ref="V7:AB7"/>
    <mergeCell ref="C8:J8"/>
    <mergeCell ref="M8:S8"/>
    <mergeCell ref="V8:AB8"/>
    <mergeCell ref="AU3:AX7"/>
    <mergeCell ref="AY3:BB7"/>
    <mergeCell ref="BC3:BF7"/>
    <mergeCell ref="B4:J4"/>
    <mergeCell ref="L4:S4"/>
    <mergeCell ref="U4:AB4"/>
    <mergeCell ref="C5:J5"/>
    <mergeCell ref="M5:S5"/>
    <mergeCell ref="V5:AB5"/>
    <mergeCell ref="C6:J6"/>
    <mergeCell ref="AD2:AE2"/>
    <mergeCell ref="AF2:AG2"/>
    <mergeCell ref="X3:AA3"/>
    <mergeCell ref="AI3:AL7"/>
    <mergeCell ref="AM3:AP7"/>
    <mergeCell ref="AQ3:AT7"/>
    <mergeCell ref="A1:I1"/>
    <mergeCell ref="J1:O1"/>
    <mergeCell ref="P1:T1"/>
    <mergeCell ref="U1:Y1"/>
    <mergeCell ref="A2:K2"/>
    <mergeCell ref="L2:S2"/>
    <mergeCell ref="T2:X2"/>
  </mergeCells>
  <hyperlinks>
    <hyperlink ref="X3:AA3" location="ANASAYFA!A1" display="ANASAYFA"/>
  </hyperlinks>
  <pageMargins left="0.7" right="0.7" top="0.75" bottom="0.75" header="0.3" footer="0.3"/>
  <pageSetup paperSize="9" scale="79" orientation="portrait" r:id="rId1"/>
  <colBreaks count="2" manualBreakCount="2">
    <brk id="28" max="1048575" man="1"/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18"/>
  <sheetViews>
    <sheetView zoomScaleNormal="100" workbookViewId="0">
      <selection activeCell="J31" sqref="J31"/>
    </sheetView>
  </sheetViews>
  <sheetFormatPr defaultColWidth="3.7109375" defaultRowHeight="15" x14ac:dyDescent="0.25"/>
  <cols>
    <col min="1" max="1" width="3.7109375" style="12" customWidth="1"/>
    <col min="2" max="4" width="3.7109375" style="5"/>
    <col min="5" max="5" width="9.42578125" style="5" customWidth="1"/>
    <col min="6" max="6" width="3.7109375" style="5" customWidth="1"/>
    <col min="7" max="30" width="3.7109375" style="5"/>
    <col min="31" max="31" width="40.7109375" style="5" customWidth="1"/>
    <col min="32" max="32" width="3.7109375" style="5"/>
    <col min="33" max="33" width="40.7109375" style="5" customWidth="1"/>
    <col min="34" max="16384" width="3.7109375" style="5"/>
  </cols>
  <sheetData>
    <row r="1" spans="1:50" ht="15.75" x14ac:dyDescent="0.25">
      <c r="A1" s="1" t="s">
        <v>150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143</v>
      </c>
      <c r="Q1" s="2"/>
      <c r="R1" s="2"/>
      <c r="S1" s="2"/>
      <c r="T1" s="2"/>
      <c r="U1" s="3" t="s">
        <v>3</v>
      </c>
      <c r="V1" s="3"/>
      <c r="W1" s="3"/>
      <c r="X1" s="3"/>
      <c r="Y1" s="3"/>
      <c r="Z1" s="4"/>
      <c r="AA1" s="4"/>
      <c r="AB1" s="4"/>
    </row>
    <row r="2" spans="1:50" ht="15.75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tr">
        <f>[1]ANASAYFA!Q11</f>
        <v>İL BİRİNCİLİĞİ</v>
      </c>
      <c r="M2" s="2"/>
      <c r="N2" s="2"/>
      <c r="O2" s="2"/>
      <c r="P2" s="2"/>
      <c r="Q2" s="2"/>
      <c r="R2" s="2"/>
      <c r="S2" s="2"/>
      <c r="T2" s="7" t="s">
        <v>5</v>
      </c>
      <c r="U2" s="7"/>
      <c r="V2" s="7"/>
      <c r="W2" s="7"/>
      <c r="X2" s="7"/>
      <c r="Y2" s="8"/>
      <c r="Z2" s="4"/>
      <c r="AA2" s="4"/>
      <c r="AB2" s="4"/>
      <c r="AD2" s="9" t="s">
        <v>6</v>
      </c>
      <c r="AE2" s="9"/>
      <c r="AF2" s="10" t="s">
        <v>7</v>
      </c>
      <c r="AG2" s="10"/>
      <c r="AI2" s="11" t="s">
        <v>8</v>
      </c>
      <c r="AJ2" s="11"/>
      <c r="AK2" s="11"/>
      <c r="AL2" s="11"/>
      <c r="AM2" s="11" t="s">
        <v>9</v>
      </c>
      <c r="AN2" s="11"/>
      <c r="AO2" s="11"/>
      <c r="AP2" s="11"/>
      <c r="AQ2" s="11" t="s">
        <v>10</v>
      </c>
      <c r="AR2" s="11"/>
      <c r="AS2" s="11"/>
      <c r="AT2" s="11"/>
      <c r="AU2" s="11" t="s">
        <v>34</v>
      </c>
      <c r="AV2" s="11"/>
      <c r="AW2" s="11"/>
      <c r="AX2" s="132"/>
    </row>
    <row r="3" spans="1:50" ht="16.5" thickBot="1" x14ac:dyDescent="0.3">
      <c r="Y3" s="13" t="s">
        <v>11</v>
      </c>
      <c r="Z3" s="13"/>
      <c r="AA3" s="13"/>
      <c r="AB3" s="13"/>
      <c r="AD3" s="14" t="s">
        <v>12</v>
      </c>
      <c r="AE3" s="15" t="s">
        <v>13</v>
      </c>
      <c r="AF3" s="16" t="s">
        <v>8</v>
      </c>
      <c r="AG3" s="119" t="s">
        <v>145</v>
      </c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32"/>
    </row>
    <row r="4" spans="1:50" ht="15" customHeight="1" thickBot="1" x14ac:dyDescent="0.3">
      <c r="B4" s="120" t="s">
        <v>15</v>
      </c>
      <c r="C4" s="121"/>
      <c r="D4" s="121"/>
      <c r="E4" s="121"/>
      <c r="F4" s="121"/>
      <c r="G4" s="121"/>
      <c r="H4" s="121"/>
      <c r="I4" s="121"/>
      <c r="J4" s="122"/>
      <c r="K4" s="21"/>
      <c r="L4" s="22"/>
      <c r="M4" s="22"/>
      <c r="N4" s="22"/>
      <c r="O4" s="22"/>
      <c r="P4" s="22"/>
      <c r="Q4" s="22"/>
      <c r="R4" s="22"/>
      <c r="S4" s="22"/>
      <c r="U4" s="22"/>
      <c r="V4" s="22"/>
      <c r="W4" s="22"/>
      <c r="X4" s="22"/>
      <c r="Y4" s="22"/>
      <c r="Z4" s="22"/>
      <c r="AA4" s="22"/>
      <c r="AB4" s="22"/>
      <c r="AD4" s="14" t="s">
        <v>16</v>
      </c>
      <c r="AE4" s="15" t="s">
        <v>17</v>
      </c>
      <c r="AF4" s="16" t="s">
        <v>9</v>
      </c>
      <c r="AG4" s="119" t="s">
        <v>146</v>
      </c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32"/>
    </row>
    <row r="5" spans="1:50" x14ac:dyDescent="0.25">
      <c r="B5" s="47" t="s">
        <v>12</v>
      </c>
      <c r="C5" s="77" t="str">
        <f>AG3</f>
        <v>Yıldırım Beyazıt İHOO</v>
      </c>
      <c r="D5" s="77"/>
      <c r="E5" s="77"/>
      <c r="F5" s="77"/>
      <c r="G5" s="77"/>
      <c r="H5" s="77"/>
      <c r="I5" s="77"/>
      <c r="J5" s="78"/>
      <c r="AD5" s="14" t="s">
        <v>19</v>
      </c>
      <c r="AE5" s="15" t="s">
        <v>20</v>
      </c>
      <c r="AF5" s="16" t="s">
        <v>10</v>
      </c>
      <c r="AG5" s="119" t="s">
        <v>147</v>
      </c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32"/>
    </row>
    <row r="6" spans="1:50" x14ac:dyDescent="0.25">
      <c r="B6" s="26" t="s">
        <v>16</v>
      </c>
      <c r="C6" s="27" t="str">
        <f>AG4</f>
        <v>Osmancık Akören Şehit Erol Keskin OO</v>
      </c>
      <c r="D6" s="27"/>
      <c r="E6" s="27"/>
      <c r="F6" s="27"/>
      <c r="G6" s="27"/>
      <c r="H6" s="27"/>
      <c r="I6" s="27"/>
      <c r="J6" s="28"/>
      <c r="AD6" s="14" t="s">
        <v>38</v>
      </c>
      <c r="AE6" s="79"/>
      <c r="AF6" s="16" t="s">
        <v>34</v>
      </c>
      <c r="AG6" s="119" t="s">
        <v>151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32"/>
    </row>
    <row r="7" spans="1:50" x14ac:dyDescent="0.25">
      <c r="B7" s="26" t="s">
        <v>19</v>
      </c>
      <c r="C7" s="27" t="str">
        <f>AG5</f>
        <v>İnalözü Ortaokulu</v>
      </c>
      <c r="D7" s="27"/>
      <c r="E7" s="27"/>
      <c r="F7" s="27"/>
      <c r="G7" s="27"/>
      <c r="H7" s="27"/>
      <c r="I7" s="27"/>
      <c r="J7" s="28"/>
    </row>
    <row r="8" spans="1:50" ht="15" customHeight="1" thickBot="1" x14ac:dyDescent="0.3">
      <c r="B8" s="29" t="s">
        <v>38</v>
      </c>
      <c r="C8" s="30" t="str">
        <f>AG6</f>
        <v>Sungurlu Şehit Bayram Kesekler OO</v>
      </c>
      <c r="D8" s="30"/>
      <c r="E8" s="30"/>
      <c r="F8" s="30"/>
      <c r="G8" s="30"/>
      <c r="H8" s="30"/>
      <c r="I8" s="30"/>
      <c r="J8" s="31"/>
    </row>
    <row r="9" spans="1:50" ht="15" customHeight="1" thickBot="1" x14ac:dyDescent="0.3">
      <c r="B9" s="83"/>
      <c r="C9" s="84"/>
      <c r="D9" s="84"/>
      <c r="E9" s="84"/>
      <c r="F9" s="84"/>
      <c r="G9" s="84"/>
      <c r="H9" s="84"/>
      <c r="I9" s="84"/>
      <c r="J9" s="84"/>
    </row>
    <row r="10" spans="1:50" ht="15.75" x14ac:dyDescent="0.25">
      <c r="A10" s="32" t="s">
        <v>22</v>
      </c>
      <c r="B10" s="33" t="s">
        <v>152</v>
      </c>
      <c r="C10" s="34"/>
      <c r="D10" s="35"/>
      <c r="E10" s="36"/>
      <c r="F10" s="33" t="s">
        <v>24</v>
      </c>
      <c r="G10" s="35"/>
      <c r="H10" s="33" t="s">
        <v>25</v>
      </c>
      <c r="I10" s="34"/>
      <c r="J10" s="35"/>
      <c r="K10" s="134" t="s">
        <v>159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5"/>
    </row>
    <row r="11" spans="1:50" ht="15.75" x14ac:dyDescent="0.25">
      <c r="A11" s="37"/>
      <c r="B11" s="38"/>
      <c r="C11" s="39"/>
      <c r="D11" s="40"/>
      <c r="E11" s="41" t="s">
        <v>23</v>
      </c>
      <c r="F11" s="38"/>
      <c r="G11" s="40"/>
      <c r="H11" s="38"/>
      <c r="I11" s="39"/>
      <c r="J11" s="40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</row>
    <row r="12" spans="1:50" ht="16.5" thickBot="1" x14ac:dyDescent="0.3">
      <c r="A12" s="42"/>
      <c r="B12" s="43"/>
      <c r="C12" s="44"/>
      <c r="D12" s="45"/>
      <c r="E12" s="46"/>
      <c r="F12" s="43"/>
      <c r="G12" s="45"/>
      <c r="H12" s="43"/>
      <c r="I12" s="44"/>
      <c r="J12" s="45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  <c r="AH12" s="133"/>
    </row>
    <row r="13" spans="1:50" ht="15.95" customHeight="1" x14ac:dyDescent="0.25">
      <c r="A13" s="47">
        <v>1</v>
      </c>
      <c r="B13" s="48" t="s">
        <v>27</v>
      </c>
      <c r="C13" s="48"/>
      <c r="D13" s="48"/>
      <c r="E13" s="49">
        <v>45399</v>
      </c>
      <c r="F13" s="50">
        <v>0.41666666666666669</v>
      </c>
      <c r="G13" s="48"/>
      <c r="H13" s="51" t="s">
        <v>104</v>
      </c>
      <c r="I13" s="51"/>
      <c r="J13" s="51"/>
      <c r="K13" s="52" t="str">
        <f>CONCATENATE(C5," ","-"," ",C8)</f>
        <v>Yıldırım Beyazıt İHOO - Sungurlu Şehit Bayram Kesekler OO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  <c r="AH13" s="66"/>
    </row>
    <row r="14" spans="1:50" ht="15.95" customHeight="1" x14ac:dyDescent="0.25">
      <c r="A14" s="26">
        <v>2</v>
      </c>
      <c r="B14" s="54" t="s">
        <v>27</v>
      </c>
      <c r="C14" s="54"/>
      <c r="D14" s="54"/>
      <c r="E14" s="55">
        <v>45399</v>
      </c>
      <c r="F14" s="56">
        <v>0.41666666666666669</v>
      </c>
      <c r="G14" s="54"/>
      <c r="H14" s="57" t="s">
        <v>32</v>
      </c>
      <c r="I14" s="57"/>
      <c r="J14" s="57"/>
      <c r="K14" s="58" t="str">
        <f>CONCATENATE(C6," ","-"," ",C7)</f>
        <v>Osmancık Akören Şehit Erol Keskin OO - İnalözü Ortaokulu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H14" s="66"/>
    </row>
    <row r="15" spans="1:50" ht="15.95" customHeight="1" x14ac:dyDescent="0.25">
      <c r="A15" s="26">
        <v>3</v>
      </c>
      <c r="B15" s="54" t="s">
        <v>29</v>
      </c>
      <c r="C15" s="54"/>
      <c r="D15" s="54"/>
      <c r="E15" s="55">
        <v>45399</v>
      </c>
      <c r="F15" s="56">
        <v>0.45833333333333331</v>
      </c>
      <c r="G15" s="54"/>
      <c r="H15" s="57" t="s">
        <v>117</v>
      </c>
      <c r="I15" s="57"/>
      <c r="J15" s="57"/>
      <c r="K15" s="58" t="str">
        <f>CONCATENATE(C5," ","-"," ",C7)</f>
        <v>Yıldırım Beyazıt İHOO - İnalözü Ortaokulu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H15" s="66"/>
    </row>
    <row r="16" spans="1:50" ht="15.95" customHeight="1" x14ac:dyDescent="0.25">
      <c r="A16" s="26">
        <v>4</v>
      </c>
      <c r="B16" s="54" t="s">
        <v>29</v>
      </c>
      <c r="C16" s="54"/>
      <c r="D16" s="54"/>
      <c r="E16" s="55">
        <v>45399</v>
      </c>
      <c r="F16" s="56">
        <v>0.45833333333333331</v>
      </c>
      <c r="G16" s="54"/>
      <c r="H16" s="57" t="s">
        <v>118</v>
      </c>
      <c r="I16" s="57"/>
      <c r="J16" s="57"/>
      <c r="K16" s="58" t="str">
        <f>CONCATENATE(C8," ","-"," ",C6)</f>
        <v>Sungurlu Şehit Bayram Kesekler OO - Osmancık Akören Şehit Erol Keskin OO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H16" s="66"/>
    </row>
    <row r="17" spans="1:34" ht="15.95" customHeight="1" x14ac:dyDescent="0.25">
      <c r="A17" s="26">
        <v>5</v>
      </c>
      <c r="B17" s="54" t="s">
        <v>31</v>
      </c>
      <c r="C17" s="54"/>
      <c r="D17" s="54"/>
      <c r="E17" s="55">
        <v>45399</v>
      </c>
      <c r="F17" s="56">
        <v>0.5</v>
      </c>
      <c r="G17" s="54"/>
      <c r="H17" s="57" t="s">
        <v>28</v>
      </c>
      <c r="I17" s="57"/>
      <c r="J17" s="57"/>
      <c r="K17" s="58" t="str">
        <f>CONCATENATE(C5," ","-"," ",C6)</f>
        <v>Yıldırım Beyazıt İHOO - Osmancık Akören Şehit Erol Keskin OO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  <c r="AH17" s="66"/>
    </row>
    <row r="18" spans="1:34" ht="15.95" customHeight="1" thickBot="1" x14ac:dyDescent="0.3">
      <c r="A18" s="29">
        <v>6</v>
      </c>
      <c r="B18" s="60" t="s">
        <v>31</v>
      </c>
      <c r="C18" s="60"/>
      <c r="D18" s="60"/>
      <c r="E18" s="61">
        <v>45399</v>
      </c>
      <c r="F18" s="62">
        <v>0.5</v>
      </c>
      <c r="G18" s="60"/>
      <c r="H18" s="63" t="s">
        <v>82</v>
      </c>
      <c r="I18" s="63"/>
      <c r="J18" s="63"/>
      <c r="K18" s="64" t="str">
        <f>CONCATENATE(C7," ","-"," ",C8)</f>
        <v>İnalözü Ortaokulu - Sungurlu Şehit Bayram Kesekler OO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</row>
  </sheetData>
  <mergeCells count="50">
    <mergeCell ref="B17:D17"/>
    <mergeCell ref="F17:G17"/>
    <mergeCell ref="H17:J17"/>
    <mergeCell ref="K17:AB17"/>
    <mergeCell ref="B18:D18"/>
    <mergeCell ref="F18:G18"/>
    <mergeCell ref="H18:J18"/>
    <mergeCell ref="K18:AB18"/>
    <mergeCell ref="B15:D15"/>
    <mergeCell ref="F15:G15"/>
    <mergeCell ref="H15:J15"/>
    <mergeCell ref="K15:AB15"/>
    <mergeCell ref="B16:D16"/>
    <mergeCell ref="F16:G16"/>
    <mergeCell ref="H16:J16"/>
    <mergeCell ref="K16:AB16"/>
    <mergeCell ref="K10:AB12"/>
    <mergeCell ref="B13:D13"/>
    <mergeCell ref="F13:G13"/>
    <mergeCell ref="H13:J13"/>
    <mergeCell ref="K13:AB13"/>
    <mergeCell ref="B14:D14"/>
    <mergeCell ref="F14:G14"/>
    <mergeCell ref="H14:J14"/>
    <mergeCell ref="K14:AB14"/>
    <mergeCell ref="C7:J7"/>
    <mergeCell ref="C8:J8"/>
    <mergeCell ref="A10:A12"/>
    <mergeCell ref="B10:D12"/>
    <mergeCell ref="F10:G12"/>
    <mergeCell ref="H10:J12"/>
    <mergeCell ref="Y3:AB3"/>
    <mergeCell ref="B4:J4"/>
    <mergeCell ref="L4:S4"/>
    <mergeCell ref="U4:AB4"/>
    <mergeCell ref="C5:J5"/>
    <mergeCell ref="C6:J6"/>
    <mergeCell ref="AD2:AE2"/>
    <mergeCell ref="AF2:AG2"/>
    <mergeCell ref="AI2:AL6"/>
    <mergeCell ref="AM2:AP6"/>
    <mergeCell ref="AQ2:AT6"/>
    <mergeCell ref="AU2:AX6"/>
    <mergeCell ref="A1:I1"/>
    <mergeCell ref="J1:O1"/>
    <mergeCell ref="P1:T1"/>
    <mergeCell ref="U1:Y1"/>
    <mergeCell ref="A2:K2"/>
    <mergeCell ref="L2:S2"/>
    <mergeCell ref="T2:X2"/>
  </mergeCells>
  <hyperlinks>
    <hyperlink ref="Y3:AB3" location="ANASAYFA!A1" display="ANASAYFA"/>
  </hyperlinks>
  <pageMargins left="0.7" right="0.7" top="0.75" bottom="0.75" header="0.3" footer="0.3"/>
  <pageSetup paperSize="9" scale="79" orientation="portrait" r:id="rId1"/>
  <colBreaks count="2" manualBreakCount="2">
    <brk id="28" max="1048575" man="1"/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23"/>
  <sheetViews>
    <sheetView zoomScaleNormal="100" workbookViewId="0">
      <selection activeCell="F24" sqref="F24"/>
    </sheetView>
  </sheetViews>
  <sheetFormatPr defaultColWidth="3.7109375" defaultRowHeight="15" x14ac:dyDescent="0.25"/>
  <cols>
    <col min="1" max="1" width="3.7109375" style="12" customWidth="1"/>
    <col min="2" max="4" width="3.7109375" style="5"/>
    <col min="5" max="5" width="10.42578125" style="5" customWidth="1"/>
    <col min="6" max="17" width="3.7109375" style="5"/>
    <col min="18" max="18" width="2" style="5" customWidth="1"/>
    <col min="19" max="24" width="3.7109375" style="5" hidden="1" customWidth="1"/>
    <col min="25" max="25" width="14.42578125" style="5" customWidth="1"/>
    <col min="26" max="26" width="6.28515625" style="5" customWidth="1"/>
    <col min="27" max="27" width="4.85546875" style="5" customWidth="1"/>
    <col min="28" max="28" width="22.28515625" style="5" customWidth="1"/>
    <col min="29" max="30" width="3.7109375" style="5"/>
    <col min="31" max="31" width="40.7109375" style="5" customWidth="1"/>
    <col min="32" max="32" width="3.7109375" style="5"/>
    <col min="33" max="33" width="40.7109375" style="5" customWidth="1"/>
    <col min="34" max="16384" width="3.7109375" style="5"/>
  </cols>
  <sheetData>
    <row r="1" spans="1:59" ht="15.75" x14ac:dyDescent="0.25">
      <c r="A1" s="1" t="s">
        <v>141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143</v>
      </c>
      <c r="Q1" s="2"/>
      <c r="R1" s="2"/>
      <c r="S1" s="2"/>
      <c r="T1" s="2"/>
      <c r="U1" s="3" t="s">
        <v>142</v>
      </c>
      <c r="V1" s="3"/>
      <c r="W1" s="3"/>
      <c r="X1" s="3"/>
      <c r="Y1" s="3"/>
      <c r="Z1" s="4"/>
      <c r="AA1" s="4"/>
      <c r="AB1" s="4"/>
    </row>
    <row r="2" spans="1:59" ht="15.75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tr">
        <f>[1]ANASAYFA!Q11</f>
        <v>İL BİRİNCİLİĞİ</v>
      </c>
      <c r="M2" s="2"/>
      <c r="N2" s="2"/>
      <c r="O2" s="2"/>
      <c r="P2" s="2"/>
      <c r="Q2" s="2"/>
      <c r="R2" s="2"/>
      <c r="S2" s="2"/>
      <c r="T2" s="7" t="s">
        <v>5</v>
      </c>
      <c r="U2" s="7"/>
      <c r="V2" s="7"/>
      <c r="W2" s="7"/>
      <c r="X2" s="7"/>
      <c r="Y2" s="8"/>
      <c r="Z2" s="4"/>
      <c r="AA2" s="4"/>
      <c r="AB2" s="4"/>
      <c r="AD2" s="9" t="s">
        <v>6</v>
      </c>
      <c r="AE2" s="9"/>
      <c r="AF2" s="10" t="s">
        <v>7</v>
      </c>
      <c r="AG2" s="10"/>
      <c r="AJ2" s="11" t="s">
        <v>8</v>
      </c>
      <c r="AK2" s="11"/>
      <c r="AL2" s="11"/>
      <c r="AM2" s="11"/>
      <c r="AN2" s="11" t="s">
        <v>9</v>
      </c>
      <c r="AO2" s="11"/>
      <c r="AP2" s="11"/>
      <c r="AQ2" s="11"/>
      <c r="AR2" s="11" t="s">
        <v>10</v>
      </c>
      <c r="AS2" s="11"/>
      <c r="AT2" s="11"/>
      <c r="AU2" s="11"/>
      <c r="AV2" s="11" t="s">
        <v>34</v>
      </c>
      <c r="AW2" s="11"/>
      <c r="AX2" s="11"/>
      <c r="AY2" s="11"/>
      <c r="AZ2" s="11" t="s">
        <v>35</v>
      </c>
      <c r="BA2" s="11"/>
      <c r="BB2" s="11"/>
      <c r="BC2" s="11"/>
      <c r="BD2" s="75"/>
      <c r="BE2" s="75"/>
      <c r="BF2" s="75"/>
      <c r="BG2" s="75"/>
    </row>
    <row r="3" spans="1:59" ht="16.5" thickBot="1" x14ac:dyDescent="0.3">
      <c r="Y3" s="131" t="s">
        <v>11</v>
      </c>
      <c r="Z3" s="131"/>
      <c r="AA3" s="131"/>
      <c r="AB3" s="131"/>
      <c r="AD3" s="14" t="s">
        <v>12</v>
      </c>
      <c r="AE3" s="79"/>
      <c r="AF3" s="16" t="s">
        <v>8</v>
      </c>
      <c r="AG3" s="119" t="s">
        <v>144</v>
      </c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75"/>
      <c r="BE3" s="75"/>
      <c r="BF3" s="75"/>
      <c r="BG3" s="75"/>
    </row>
    <row r="4" spans="1:59" ht="15" customHeight="1" thickBot="1" x14ac:dyDescent="0.3">
      <c r="B4" s="120" t="s">
        <v>37</v>
      </c>
      <c r="C4" s="121"/>
      <c r="D4" s="121"/>
      <c r="E4" s="121"/>
      <c r="F4" s="121"/>
      <c r="G4" s="121"/>
      <c r="H4" s="121"/>
      <c r="I4" s="121"/>
      <c r="J4" s="122"/>
      <c r="K4" s="21"/>
      <c r="L4" s="22"/>
      <c r="M4" s="22"/>
      <c r="N4" s="22"/>
      <c r="O4" s="22"/>
      <c r="P4" s="22"/>
      <c r="Q4" s="22"/>
      <c r="R4" s="22"/>
      <c r="S4" s="22"/>
      <c r="U4" s="22"/>
      <c r="V4" s="22"/>
      <c r="W4" s="22"/>
      <c r="X4" s="22"/>
      <c r="Y4" s="22"/>
      <c r="Z4" s="22"/>
      <c r="AA4" s="22"/>
      <c r="AB4" s="22"/>
      <c r="AD4" s="14" t="s">
        <v>16</v>
      </c>
      <c r="AE4" s="79"/>
      <c r="AF4" s="16" t="s">
        <v>9</v>
      </c>
      <c r="AG4" s="119" t="s">
        <v>145</v>
      </c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75"/>
      <c r="BE4" s="75"/>
      <c r="BF4" s="75"/>
      <c r="BG4" s="75"/>
    </row>
    <row r="5" spans="1:59" x14ac:dyDescent="0.25">
      <c r="B5" s="47" t="s">
        <v>12</v>
      </c>
      <c r="C5" s="77" t="str">
        <f>AG3</f>
        <v>Sungurlu Kaledere Şehit Bayram Kesekler OO</v>
      </c>
      <c r="D5" s="77"/>
      <c r="E5" s="77"/>
      <c r="F5" s="77"/>
      <c r="G5" s="77"/>
      <c r="H5" s="77"/>
      <c r="I5" s="77"/>
      <c r="J5" s="78"/>
      <c r="AD5" s="14" t="s">
        <v>19</v>
      </c>
      <c r="AE5" s="79"/>
      <c r="AF5" s="16" t="s">
        <v>10</v>
      </c>
      <c r="AG5" s="119" t="s">
        <v>146</v>
      </c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75"/>
      <c r="BE5" s="75"/>
      <c r="BF5" s="75"/>
      <c r="BG5" s="75"/>
    </row>
    <row r="6" spans="1:59" x14ac:dyDescent="0.25">
      <c r="B6" s="26" t="s">
        <v>16</v>
      </c>
      <c r="C6" s="27" t="str">
        <f>AG4</f>
        <v>Yıldırım Beyazıt İHOO</v>
      </c>
      <c r="D6" s="27"/>
      <c r="E6" s="27"/>
      <c r="F6" s="27"/>
      <c r="G6" s="27"/>
      <c r="H6" s="27"/>
      <c r="I6" s="27"/>
      <c r="J6" s="28"/>
      <c r="AD6" s="14" t="s">
        <v>38</v>
      </c>
      <c r="AE6" s="79"/>
      <c r="AF6" s="16" t="s">
        <v>34</v>
      </c>
      <c r="AG6" s="119" t="s">
        <v>147</v>
      </c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75"/>
      <c r="BE6" s="75"/>
      <c r="BF6" s="75"/>
      <c r="BG6" s="75"/>
    </row>
    <row r="7" spans="1:59" x14ac:dyDescent="0.25">
      <c r="B7" s="26" t="s">
        <v>19</v>
      </c>
      <c r="C7" s="27" t="str">
        <f>AG5</f>
        <v>Osmancık Akören Şehit Erol Keskin OO</v>
      </c>
      <c r="D7" s="27"/>
      <c r="E7" s="27"/>
      <c r="F7" s="27"/>
      <c r="G7" s="27"/>
      <c r="H7" s="27"/>
      <c r="I7" s="27"/>
      <c r="J7" s="28"/>
      <c r="AD7" s="14" t="s">
        <v>40</v>
      </c>
      <c r="AE7" s="79"/>
      <c r="AF7" s="16" t="s">
        <v>35</v>
      </c>
      <c r="AG7" s="119" t="s">
        <v>148</v>
      </c>
    </row>
    <row r="8" spans="1:59" x14ac:dyDescent="0.25">
      <c r="B8" s="26" t="s">
        <v>38</v>
      </c>
      <c r="C8" s="27" t="str">
        <f>AG6</f>
        <v>İnalözü Ortaokulu</v>
      </c>
      <c r="D8" s="27"/>
      <c r="E8" s="27"/>
      <c r="F8" s="27"/>
      <c r="G8" s="27"/>
      <c r="H8" s="27"/>
      <c r="I8" s="27"/>
      <c r="J8" s="28"/>
    </row>
    <row r="9" spans="1:59" ht="15" customHeight="1" thickBot="1" x14ac:dyDescent="0.3">
      <c r="B9" s="29" t="s">
        <v>40</v>
      </c>
      <c r="C9" s="30" t="str">
        <f>AG7</f>
        <v>Ahmet Tevfik İleri OO</v>
      </c>
      <c r="D9" s="30"/>
      <c r="E9" s="30"/>
      <c r="F9" s="30"/>
      <c r="G9" s="30"/>
      <c r="H9" s="30"/>
      <c r="I9" s="30"/>
      <c r="J9" s="31"/>
    </row>
    <row r="10" spans="1:59" ht="15" customHeight="1" thickBot="1" x14ac:dyDescent="0.3">
      <c r="B10" s="83"/>
      <c r="C10" s="84"/>
      <c r="D10" s="84"/>
      <c r="E10" s="84"/>
      <c r="F10" s="84"/>
      <c r="G10" s="84"/>
      <c r="H10" s="84"/>
      <c r="I10" s="84"/>
      <c r="J10" s="84"/>
    </row>
    <row r="11" spans="1:59" ht="15.75" x14ac:dyDescent="0.25">
      <c r="A11" s="32" t="s">
        <v>22</v>
      </c>
      <c r="B11" s="33" t="s">
        <v>23</v>
      </c>
      <c r="C11" s="34"/>
      <c r="D11" s="35"/>
      <c r="E11" s="36"/>
      <c r="F11" s="33" t="s">
        <v>24</v>
      </c>
      <c r="G11" s="35"/>
      <c r="H11" s="33" t="s">
        <v>25</v>
      </c>
      <c r="I11" s="34"/>
      <c r="J11" s="35"/>
      <c r="K11" s="134" t="s">
        <v>159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</row>
    <row r="12" spans="1:59" ht="15.75" x14ac:dyDescent="0.25">
      <c r="A12" s="37"/>
      <c r="B12" s="38"/>
      <c r="C12" s="39"/>
      <c r="D12" s="40"/>
      <c r="E12" s="41" t="s">
        <v>26</v>
      </c>
      <c r="F12" s="38"/>
      <c r="G12" s="40"/>
      <c r="H12" s="38"/>
      <c r="I12" s="39"/>
      <c r="J12" s="40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</row>
    <row r="13" spans="1:59" ht="16.5" thickBot="1" x14ac:dyDescent="0.3">
      <c r="A13" s="37"/>
      <c r="B13" s="38"/>
      <c r="C13" s="39"/>
      <c r="D13" s="40"/>
      <c r="E13" s="41"/>
      <c r="F13" s="38"/>
      <c r="G13" s="40"/>
      <c r="H13" s="38"/>
      <c r="I13" s="39"/>
      <c r="J13" s="40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</row>
    <row r="14" spans="1:59" x14ac:dyDescent="0.25">
      <c r="A14" s="123">
        <v>1</v>
      </c>
      <c r="B14" s="124" t="s">
        <v>27</v>
      </c>
      <c r="C14" s="48"/>
      <c r="D14" s="48"/>
      <c r="E14" s="49">
        <v>45399</v>
      </c>
      <c r="F14" s="50">
        <v>0.41666666666666669</v>
      </c>
      <c r="G14" s="48"/>
      <c r="H14" s="51" t="s">
        <v>104</v>
      </c>
      <c r="I14" s="51"/>
      <c r="J14" s="51"/>
      <c r="K14" s="52" t="str">
        <f>CONCATENATE(C5," ","-"," ",C8)</f>
        <v>Sungurlu Kaledere Şehit Bayram Kesekler OO - İnalözü Ortaokulu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</row>
    <row r="15" spans="1:59" x14ac:dyDescent="0.25">
      <c r="A15" s="125">
        <v>2</v>
      </c>
      <c r="B15" s="126" t="s">
        <v>27</v>
      </c>
      <c r="C15" s="54"/>
      <c r="D15" s="54"/>
      <c r="E15" s="55">
        <v>45399</v>
      </c>
      <c r="F15" s="56">
        <v>0.41666666666666669</v>
      </c>
      <c r="G15" s="54"/>
      <c r="H15" s="57" t="s">
        <v>32</v>
      </c>
      <c r="I15" s="57"/>
      <c r="J15" s="57"/>
      <c r="K15" s="58" t="str">
        <f>CONCATENATE(C6," ","-"," ",C7)</f>
        <v>Yıldırım Beyazıt İHOO - Osmancık Akören Şehit Erol Keskin OO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</row>
    <row r="16" spans="1:59" x14ac:dyDescent="0.25">
      <c r="A16" s="125">
        <v>3</v>
      </c>
      <c r="B16" s="126" t="s">
        <v>29</v>
      </c>
      <c r="C16" s="54"/>
      <c r="D16" s="54"/>
      <c r="E16" s="55">
        <v>45399</v>
      </c>
      <c r="F16" s="56">
        <v>0.45833333333333331</v>
      </c>
      <c r="G16" s="54"/>
      <c r="H16" s="57" t="s">
        <v>105</v>
      </c>
      <c r="I16" s="57"/>
      <c r="J16" s="57"/>
      <c r="K16" s="58" t="str">
        <f>CONCATENATE(C9," ","-"," ",C7)</f>
        <v>Ahmet Tevfik İleri OO - Osmancık Akören Şehit Erol Keskin OO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</row>
    <row r="17" spans="1:28" x14ac:dyDescent="0.25">
      <c r="A17" s="125">
        <v>4</v>
      </c>
      <c r="B17" s="126" t="s">
        <v>29</v>
      </c>
      <c r="C17" s="54"/>
      <c r="D17" s="54"/>
      <c r="E17" s="55">
        <v>45399</v>
      </c>
      <c r="F17" s="56">
        <v>0.45833333333333331</v>
      </c>
      <c r="G17" s="54"/>
      <c r="H17" s="57" t="s">
        <v>28</v>
      </c>
      <c r="I17" s="57"/>
      <c r="J17" s="57"/>
      <c r="K17" s="58" t="str">
        <f>CONCATENATE(C5," ","-"," ",C6)</f>
        <v>Sungurlu Kaledere Şehit Bayram Kesekler OO - Yıldırım Beyazıt İHOO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</row>
    <row r="18" spans="1:28" x14ac:dyDescent="0.25">
      <c r="A18" s="125">
        <v>5</v>
      </c>
      <c r="B18" s="126" t="s">
        <v>31</v>
      </c>
      <c r="C18" s="54"/>
      <c r="D18" s="54"/>
      <c r="E18" s="55">
        <v>45399</v>
      </c>
      <c r="F18" s="56">
        <v>0.5</v>
      </c>
      <c r="G18" s="54"/>
      <c r="H18" s="57" t="s">
        <v>118</v>
      </c>
      <c r="I18" s="57"/>
      <c r="J18" s="57"/>
      <c r="K18" s="58" t="str">
        <f>CONCATENATE(C8," ","-"," ",C6)</f>
        <v>İnalözü Ortaokulu - Yıldırım Beyazıt İHOO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</row>
    <row r="19" spans="1:28" x14ac:dyDescent="0.25">
      <c r="A19" s="125">
        <v>6</v>
      </c>
      <c r="B19" s="126" t="s">
        <v>31</v>
      </c>
      <c r="C19" s="54"/>
      <c r="D19" s="54"/>
      <c r="E19" s="55">
        <v>45399</v>
      </c>
      <c r="F19" s="56">
        <v>0.5</v>
      </c>
      <c r="G19" s="54"/>
      <c r="H19" s="57" t="s">
        <v>149</v>
      </c>
      <c r="I19" s="57"/>
      <c r="J19" s="57"/>
      <c r="K19" s="58" t="str">
        <f>CONCATENATE(C9," ","-"," ",C5)</f>
        <v>Ahmet Tevfik İleri OO - Sungurlu Kaledere Şehit Bayram Kesekler OO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</row>
    <row r="20" spans="1:28" x14ac:dyDescent="0.25">
      <c r="A20" s="125">
        <v>7</v>
      </c>
      <c r="B20" s="126" t="s">
        <v>116</v>
      </c>
      <c r="C20" s="54"/>
      <c r="D20" s="54"/>
      <c r="E20" s="55">
        <v>45399</v>
      </c>
      <c r="F20" s="56">
        <v>0.54166666666666663</v>
      </c>
      <c r="G20" s="54"/>
      <c r="H20" s="57" t="s">
        <v>30</v>
      </c>
      <c r="I20" s="57"/>
      <c r="J20" s="57"/>
      <c r="K20" s="58" t="str">
        <f>CONCATENATE(C7," ","-"," ",C5)</f>
        <v>Osmancık Akören Şehit Erol Keskin OO - Sungurlu Kaledere Şehit Bayram Kesekler OO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</row>
    <row r="21" spans="1:28" x14ac:dyDescent="0.25">
      <c r="A21" s="125">
        <v>8</v>
      </c>
      <c r="B21" s="126" t="s">
        <v>116</v>
      </c>
      <c r="C21" s="54"/>
      <c r="D21" s="54"/>
      <c r="E21" s="55">
        <v>45399</v>
      </c>
      <c r="F21" s="56">
        <v>0.54166666666666663</v>
      </c>
      <c r="G21" s="54"/>
      <c r="H21" s="57" t="s">
        <v>131</v>
      </c>
      <c r="I21" s="57"/>
      <c r="J21" s="57"/>
      <c r="K21" s="58" t="str">
        <f>CONCATENATE(C8," ","-"," ",C9)</f>
        <v>İnalözü Ortaokulu - Ahmet Tevfik İleri OO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</row>
    <row r="22" spans="1:28" x14ac:dyDescent="0.25">
      <c r="A22" s="125">
        <v>9</v>
      </c>
      <c r="B22" s="126" t="s">
        <v>129</v>
      </c>
      <c r="C22" s="54"/>
      <c r="D22" s="54"/>
      <c r="E22" s="55">
        <v>45399</v>
      </c>
      <c r="F22" s="56">
        <v>0.58333333333333337</v>
      </c>
      <c r="G22" s="54"/>
      <c r="H22" s="57" t="s">
        <v>80</v>
      </c>
      <c r="I22" s="57"/>
      <c r="J22" s="57"/>
      <c r="K22" s="58" t="str">
        <f>CONCATENATE(C6," ","-"," ",C9)</f>
        <v>Yıldırım Beyazıt İHOO - Ahmet Tevfik İleri OO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8" ht="15" customHeight="1" thickBot="1" x14ac:dyDescent="0.3">
      <c r="A23" s="128">
        <v>10</v>
      </c>
      <c r="B23" s="129" t="s">
        <v>129</v>
      </c>
      <c r="C23" s="60"/>
      <c r="D23" s="60"/>
      <c r="E23" s="61">
        <v>45399</v>
      </c>
      <c r="F23" s="62">
        <v>0.58333333333333337</v>
      </c>
      <c r="G23" s="60"/>
      <c r="H23" s="63" t="s">
        <v>82</v>
      </c>
      <c r="I23" s="63"/>
      <c r="J23" s="63"/>
      <c r="K23" s="64" t="str">
        <f>CONCATENATE(C7," ","-"," ",C8)</f>
        <v>Osmancık Akören Şehit Erol Keskin OO - İnalözü Ortaokulu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</row>
  </sheetData>
  <mergeCells count="69">
    <mergeCell ref="B22:D22"/>
    <mergeCell ref="F22:G22"/>
    <mergeCell ref="H22:J22"/>
    <mergeCell ref="K22:AB22"/>
    <mergeCell ref="B23:D23"/>
    <mergeCell ref="F23:G23"/>
    <mergeCell ref="H23:J23"/>
    <mergeCell ref="K23:AB23"/>
    <mergeCell ref="B20:D20"/>
    <mergeCell ref="F20:G20"/>
    <mergeCell ref="H20:J20"/>
    <mergeCell ref="K20:AB20"/>
    <mergeCell ref="B21:D21"/>
    <mergeCell ref="F21:G21"/>
    <mergeCell ref="H21:J21"/>
    <mergeCell ref="K21:AB21"/>
    <mergeCell ref="B18:D18"/>
    <mergeCell ref="F18:G18"/>
    <mergeCell ref="H18:J18"/>
    <mergeCell ref="K18:AB18"/>
    <mergeCell ref="B19:D19"/>
    <mergeCell ref="F19:G19"/>
    <mergeCell ref="H19:J19"/>
    <mergeCell ref="K19:AB19"/>
    <mergeCell ref="B16:D16"/>
    <mergeCell ref="F16:G16"/>
    <mergeCell ref="H16:J16"/>
    <mergeCell ref="K16:AB16"/>
    <mergeCell ref="B17:D17"/>
    <mergeCell ref="F17:G17"/>
    <mergeCell ref="H17:J17"/>
    <mergeCell ref="K17:AB17"/>
    <mergeCell ref="K11:AB13"/>
    <mergeCell ref="B14:D14"/>
    <mergeCell ref="F14:G14"/>
    <mergeCell ref="H14:J14"/>
    <mergeCell ref="K14:AB14"/>
    <mergeCell ref="B15:D15"/>
    <mergeCell ref="F15:G15"/>
    <mergeCell ref="H15:J15"/>
    <mergeCell ref="K15:AB15"/>
    <mergeCell ref="C7:J7"/>
    <mergeCell ref="C8:J8"/>
    <mergeCell ref="C9:J9"/>
    <mergeCell ref="A11:A13"/>
    <mergeCell ref="B11:D13"/>
    <mergeCell ref="F11:G13"/>
    <mergeCell ref="H11:J13"/>
    <mergeCell ref="AZ2:BC6"/>
    <mergeCell ref="BD2:BG6"/>
    <mergeCell ref="Y3:AB3"/>
    <mergeCell ref="B4:J4"/>
    <mergeCell ref="L4:S4"/>
    <mergeCell ref="U4:AB4"/>
    <mergeCell ref="C5:J5"/>
    <mergeCell ref="C6:J6"/>
    <mergeCell ref="AD2:AE2"/>
    <mergeCell ref="AF2:AG2"/>
    <mergeCell ref="AJ2:AM6"/>
    <mergeCell ref="AN2:AQ6"/>
    <mergeCell ref="AR2:AU6"/>
    <mergeCell ref="AV2:AY6"/>
    <mergeCell ref="A1:I1"/>
    <mergeCell ref="J1:O1"/>
    <mergeCell ref="P1:T1"/>
    <mergeCell ref="U1:Y1"/>
    <mergeCell ref="A2:K2"/>
    <mergeCell ref="L2:S2"/>
    <mergeCell ref="T2:X2"/>
  </mergeCells>
  <hyperlinks>
    <hyperlink ref="Y3:AB3" location="ANASAYFA!A1" display="ANASAYFA"/>
  </hyperlinks>
  <pageMargins left="0.7" right="0.7" top="0.75" bottom="0.75" header="0.3" footer="0.3"/>
  <pageSetup paperSize="9" scale="72" orientation="portrait" r:id="rId1"/>
  <colBreaks count="2" manualBreakCount="2">
    <brk id="28" max="1048575" man="1"/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G23"/>
  <sheetViews>
    <sheetView zoomScaleNormal="100" workbookViewId="0">
      <selection activeCell="Y32" sqref="Y32"/>
    </sheetView>
  </sheetViews>
  <sheetFormatPr defaultColWidth="3.7109375" defaultRowHeight="15" x14ac:dyDescent="0.25"/>
  <cols>
    <col min="1" max="1" width="3.7109375" style="12" customWidth="1"/>
    <col min="2" max="4" width="3.7109375" style="5"/>
    <col min="5" max="5" width="10.42578125" style="5" customWidth="1"/>
    <col min="6" max="17" width="3.7109375" style="5"/>
    <col min="18" max="18" width="2" style="5" customWidth="1"/>
    <col min="19" max="24" width="3.7109375" style="5" hidden="1" customWidth="1"/>
    <col min="25" max="25" width="14.42578125" style="5" customWidth="1"/>
    <col min="26" max="26" width="6.28515625" style="5" customWidth="1"/>
    <col min="27" max="27" width="4.85546875" style="5" customWidth="1"/>
    <col min="28" max="28" width="22.28515625" style="5" customWidth="1"/>
    <col min="29" max="30" width="3.7109375" style="5"/>
    <col min="31" max="31" width="40.7109375" style="5" customWidth="1"/>
    <col min="32" max="32" width="3.7109375" style="5"/>
    <col min="33" max="33" width="40.7109375" style="5" customWidth="1"/>
    <col min="34" max="16384" width="3.7109375" style="5"/>
  </cols>
  <sheetData>
    <row r="1" spans="1:59" ht="15.75" x14ac:dyDescent="0.25">
      <c r="A1" s="1" t="s">
        <v>141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158</v>
      </c>
      <c r="Q1" s="2"/>
      <c r="R1" s="2"/>
      <c r="S1" s="2"/>
      <c r="T1" s="2"/>
      <c r="U1" s="3" t="s">
        <v>3</v>
      </c>
      <c r="V1" s="3"/>
      <c r="W1" s="3"/>
      <c r="X1" s="3"/>
      <c r="Y1" s="3"/>
      <c r="Z1" s="4"/>
      <c r="AA1" s="4"/>
      <c r="AB1" s="4"/>
    </row>
    <row r="2" spans="1:59" ht="15.75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tr">
        <f>[1]ANASAYFA!Q11</f>
        <v>İL BİRİNCİLİĞİ</v>
      </c>
      <c r="M2" s="2"/>
      <c r="N2" s="2"/>
      <c r="O2" s="2"/>
      <c r="P2" s="2"/>
      <c r="Q2" s="2"/>
      <c r="R2" s="2"/>
      <c r="S2" s="2"/>
      <c r="T2" s="7" t="s">
        <v>5</v>
      </c>
      <c r="U2" s="7"/>
      <c r="V2" s="7"/>
      <c r="W2" s="7"/>
      <c r="X2" s="7"/>
      <c r="Y2" s="8"/>
      <c r="Z2" s="4"/>
      <c r="AA2" s="4"/>
      <c r="AB2" s="4"/>
      <c r="AD2" s="9" t="s">
        <v>6</v>
      </c>
      <c r="AE2" s="9"/>
      <c r="AF2" s="10" t="s">
        <v>7</v>
      </c>
      <c r="AG2" s="10"/>
      <c r="AJ2" s="11" t="s">
        <v>8</v>
      </c>
      <c r="AK2" s="11"/>
      <c r="AL2" s="11"/>
      <c r="AM2" s="11"/>
      <c r="AN2" s="11" t="s">
        <v>9</v>
      </c>
      <c r="AO2" s="11"/>
      <c r="AP2" s="11"/>
      <c r="AQ2" s="11"/>
      <c r="AR2" s="11" t="s">
        <v>10</v>
      </c>
      <c r="AS2" s="11"/>
      <c r="AT2" s="11"/>
      <c r="AU2" s="11"/>
      <c r="AV2" s="11" t="s">
        <v>34</v>
      </c>
      <c r="AW2" s="11"/>
      <c r="AX2" s="11"/>
      <c r="AY2" s="11"/>
      <c r="AZ2" s="11" t="s">
        <v>35</v>
      </c>
      <c r="BA2" s="11"/>
      <c r="BB2" s="11"/>
      <c r="BC2" s="11"/>
      <c r="BD2" s="75"/>
      <c r="BE2" s="75"/>
      <c r="BF2" s="75"/>
      <c r="BG2" s="75"/>
    </row>
    <row r="3" spans="1:59" ht="16.5" thickBot="1" x14ac:dyDescent="0.3">
      <c r="Y3" s="131" t="s">
        <v>11</v>
      </c>
      <c r="Z3" s="131"/>
      <c r="AA3" s="131"/>
      <c r="AB3" s="131"/>
      <c r="AD3" s="14" t="s">
        <v>12</v>
      </c>
      <c r="AE3" s="79"/>
      <c r="AF3" s="16" t="s">
        <v>8</v>
      </c>
      <c r="AG3" s="119" t="s">
        <v>144</v>
      </c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75"/>
      <c r="BE3" s="75"/>
      <c r="BF3" s="75"/>
      <c r="BG3" s="75"/>
    </row>
    <row r="4" spans="1:59" ht="15" customHeight="1" thickBot="1" x14ac:dyDescent="0.3">
      <c r="B4" s="120" t="s">
        <v>37</v>
      </c>
      <c r="C4" s="121"/>
      <c r="D4" s="121"/>
      <c r="E4" s="121"/>
      <c r="F4" s="121"/>
      <c r="G4" s="121"/>
      <c r="H4" s="121"/>
      <c r="I4" s="121"/>
      <c r="J4" s="122"/>
      <c r="K4" s="21"/>
      <c r="L4" s="22"/>
      <c r="M4" s="22"/>
      <c r="N4" s="22"/>
      <c r="O4" s="22"/>
      <c r="P4" s="22"/>
      <c r="Q4" s="22"/>
      <c r="R4" s="22"/>
      <c r="S4" s="22"/>
      <c r="U4" s="22"/>
      <c r="V4" s="22"/>
      <c r="W4" s="22"/>
      <c r="X4" s="22"/>
      <c r="Y4" s="22"/>
      <c r="Z4" s="22"/>
      <c r="AA4" s="22"/>
      <c r="AB4" s="22"/>
      <c r="AD4" s="14" t="s">
        <v>16</v>
      </c>
      <c r="AE4" s="79"/>
      <c r="AF4" s="16" t="s">
        <v>9</v>
      </c>
      <c r="AG4" s="119" t="s">
        <v>156</v>
      </c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75"/>
      <c r="BE4" s="75"/>
      <c r="BF4" s="75"/>
      <c r="BG4" s="75"/>
    </row>
    <row r="5" spans="1:59" x14ac:dyDescent="0.25">
      <c r="B5" s="47" t="s">
        <v>12</v>
      </c>
      <c r="C5" s="77" t="str">
        <f>AG3</f>
        <v>Sungurlu Kaledere Şehit Bayram Kesekler OO</v>
      </c>
      <c r="D5" s="77"/>
      <c r="E5" s="77"/>
      <c r="F5" s="77"/>
      <c r="G5" s="77"/>
      <c r="H5" s="77"/>
      <c r="I5" s="77"/>
      <c r="J5" s="78"/>
      <c r="AD5" s="14" t="s">
        <v>19</v>
      </c>
      <c r="AE5" s="79"/>
      <c r="AF5" s="16" t="s">
        <v>10</v>
      </c>
      <c r="AG5" s="119" t="s">
        <v>154</v>
      </c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75"/>
      <c r="BE5" s="75"/>
      <c r="BF5" s="75"/>
      <c r="BG5" s="75"/>
    </row>
    <row r="6" spans="1:59" x14ac:dyDescent="0.25">
      <c r="B6" s="26" t="s">
        <v>16</v>
      </c>
      <c r="C6" s="27" t="str">
        <f>AG4</f>
        <v>Alaca İsmailli OO</v>
      </c>
      <c r="D6" s="27"/>
      <c r="E6" s="27"/>
      <c r="F6" s="27"/>
      <c r="G6" s="27"/>
      <c r="H6" s="27"/>
      <c r="I6" s="27"/>
      <c r="J6" s="28"/>
      <c r="AD6" s="14" t="s">
        <v>38</v>
      </c>
      <c r="AE6" s="79"/>
      <c r="AF6" s="16" t="s">
        <v>34</v>
      </c>
      <c r="AG6" s="119" t="s">
        <v>145</v>
      </c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75"/>
      <c r="BE6" s="75"/>
      <c r="BF6" s="75"/>
      <c r="BG6" s="75"/>
    </row>
    <row r="7" spans="1:59" x14ac:dyDescent="0.25">
      <c r="B7" s="26" t="s">
        <v>19</v>
      </c>
      <c r="C7" s="27" t="str">
        <f>AG5</f>
        <v>Toki Şehit Şükrü Özyol OO</v>
      </c>
      <c r="D7" s="27"/>
      <c r="E7" s="27"/>
      <c r="F7" s="27"/>
      <c r="G7" s="27"/>
      <c r="H7" s="27"/>
      <c r="I7" s="27"/>
      <c r="J7" s="28"/>
      <c r="AD7" s="14" t="s">
        <v>40</v>
      </c>
      <c r="AE7" s="79"/>
      <c r="AF7" s="16" t="s">
        <v>35</v>
      </c>
      <c r="AG7" s="119" t="s">
        <v>148</v>
      </c>
    </row>
    <row r="8" spans="1:59" x14ac:dyDescent="0.25">
      <c r="B8" s="26" t="s">
        <v>38</v>
      </c>
      <c r="C8" s="27" t="str">
        <f>AG6</f>
        <v>Yıldırım Beyazıt İHOO</v>
      </c>
      <c r="D8" s="27"/>
      <c r="E8" s="27"/>
      <c r="F8" s="27"/>
      <c r="G8" s="27"/>
      <c r="H8" s="27"/>
      <c r="I8" s="27"/>
      <c r="J8" s="28"/>
    </row>
    <row r="9" spans="1:59" ht="15" customHeight="1" thickBot="1" x14ac:dyDescent="0.3">
      <c r="B9" s="29" t="s">
        <v>40</v>
      </c>
      <c r="C9" s="30" t="str">
        <f>AG7</f>
        <v>Ahmet Tevfik İleri OO</v>
      </c>
      <c r="D9" s="30"/>
      <c r="E9" s="30"/>
      <c r="F9" s="30"/>
      <c r="G9" s="30"/>
      <c r="H9" s="30"/>
      <c r="I9" s="30"/>
      <c r="J9" s="31"/>
    </row>
    <row r="10" spans="1:59" ht="15" customHeight="1" thickBot="1" x14ac:dyDescent="0.3">
      <c r="B10" s="83"/>
      <c r="C10" s="84"/>
      <c r="D10" s="84"/>
      <c r="E10" s="84"/>
      <c r="F10" s="84"/>
      <c r="G10" s="84"/>
      <c r="H10" s="84"/>
      <c r="I10" s="84"/>
      <c r="J10" s="84"/>
    </row>
    <row r="11" spans="1:59" ht="15.75" x14ac:dyDescent="0.25">
      <c r="A11" s="32" t="s">
        <v>22</v>
      </c>
      <c r="B11" s="33" t="s">
        <v>152</v>
      </c>
      <c r="C11" s="34"/>
      <c r="D11" s="35"/>
      <c r="E11" s="36"/>
      <c r="F11" s="33" t="s">
        <v>24</v>
      </c>
      <c r="G11" s="35"/>
      <c r="H11" s="33" t="s">
        <v>25</v>
      </c>
      <c r="I11" s="34"/>
      <c r="J11" s="35"/>
      <c r="K11" s="134" t="s">
        <v>159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</row>
    <row r="12" spans="1:59" ht="15.75" x14ac:dyDescent="0.25">
      <c r="A12" s="37"/>
      <c r="B12" s="38"/>
      <c r="C12" s="39"/>
      <c r="D12" s="40"/>
      <c r="E12" s="41" t="s">
        <v>23</v>
      </c>
      <c r="F12" s="38"/>
      <c r="G12" s="40"/>
      <c r="H12" s="38"/>
      <c r="I12" s="39"/>
      <c r="J12" s="40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</row>
    <row r="13" spans="1:59" ht="16.5" thickBot="1" x14ac:dyDescent="0.3">
      <c r="A13" s="37"/>
      <c r="B13" s="38"/>
      <c r="C13" s="39"/>
      <c r="D13" s="40"/>
      <c r="E13" s="41"/>
      <c r="F13" s="38"/>
      <c r="G13" s="40"/>
      <c r="H13" s="38"/>
      <c r="I13" s="39"/>
      <c r="J13" s="40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</row>
    <row r="14" spans="1:59" x14ac:dyDescent="0.25">
      <c r="A14" s="123">
        <v>1</v>
      </c>
      <c r="B14" s="124" t="s">
        <v>27</v>
      </c>
      <c r="C14" s="48"/>
      <c r="D14" s="48"/>
      <c r="E14" s="49">
        <v>45398</v>
      </c>
      <c r="F14" s="50">
        <v>0.41666666666666669</v>
      </c>
      <c r="G14" s="48"/>
      <c r="H14" s="51" t="s">
        <v>104</v>
      </c>
      <c r="I14" s="51"/>
      <c r="J14" s="51"/>
      <c r="K14" s="52" t="str">
        <f>CONCATENATE(C5," ","-"," ",C8)</f>
        <v>Sungurlu Kaledere Şehit Bayram Kesekler OO - Yıldırım Beyazıt İHOO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</row>
    <row r="15" spans="1:59" x14ac:dyDescent="0.25">
      <c r="A15" s="125">
        <v>2</v>
      </c>
      <c r="B15" s="126" t="s">
        <v>27</v>
      </c>
      <c r="C15" s="54"/>
      <c r="D15" s="54"/>
      <c r="E15" s="55">
        <v>45398</v>
      </c>
      <c r="F15" s="56">
        <v>0.41666666666666669</v>
      </c>
      <c r="G15" s="54"/>
      <c r="H15" s="57" t="s">
        <v>32</v>
      </c>
      <c r="I15" s="57"/>
      <c r="J15" s="57"/>
      <c r="K15" s="58" t="str">
        <f>CONCATENATE(C6," ","-"," ",C7)</f>
        <v>Alaca İsmailli OO - Toki Şehit Şükrü Özyol OO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</row>
    <row r="16" spans="1:59" x14ac:dyDescent="0.25">
      <c r="A16" s="125">
        <v>3</v>
      </c>
      <c r="B16" s="126" t="s">
        <v>29</v>
      </c>
      <c r="C16" s="54"/>
      <c r="D16" s="54"/>
      <c r="E16" s="55">
        <v>45398</v>
      </c>
      <c r="F16" s="56">
        <v>0.45833333333333331</v>
      </c>
      <c r="G16" s="54"/>
      <c r="H16" s="57" t="s">
        <v>105</v>
      </c>
      <c r="I16" s="57"/>
      <c r="J16" s="57"/>
      <c r="K16" s="58" t="str">
        <f>CONCATENATE(C9," ","-"," ",C7)</f>
        <v>Ahmet Tevfik İleri OO - Toki Şehit Şükrü Özyol OO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</row>
    <row r="17" spans="1:28" x14ac:dyDescent="0.25">
      <c r="A17" s="125">
        <v>4</v>
      </c>
      <c r="B17" s="126" t="s">
        <v>29</v>
      </c>
      <c r="C17" s="54"/>
      <c r="D17" s="54"/>
      <c r="E17" s="55">
        <v>45398</v>
      </c>
      <c r="F17" s="56">
        <v>0.45833333333333331</v>
      </c>
      <c r="G17" s="54"/>
      <c r="H17" s="57" t="s">
        <v>28</v>
      </c>
      <c r="I17" s="57"/>
      <c r="J17" s="57"/>
      <c r="K17" s="58" t="str">
        <f>CONCATENATE(C5," ","-"," ",C6)</f>
        <v>Sungurlu Kaledere Şehit Bayram Kesekler OO - Alaca İsmailli OO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</row>
    <row r="18" spans="1:28" x14ac:dyDescent="0.25">
      <c r="A18" s="125">
        <v>5</v>
      </c>
      <c r="B18" s="126" t="s">
        <v>31</v>
      </c>
      <c r="C18" s="54"/>
      <c r="D18" s="54"/>
      <c r="E18" s="55">
        <v>45398</v>
      </c>
      <c r="F18" s="56">
        <v>0.5</v>
      </c>
      <c r="G18" s="54"/>
      <c r="H18" s="57" t="s">
        <v>118</v>
      </c>
      <c r="I18" s="57"/>
      <c r="J18" s="57"/>
      <c r="K18" s="58" t="str">
        <f>CONCATENATE(C8," ","-"," ",C6)</f>
        <v>Yıldırım Beyazıt İHOO - Alaca İsmailli OO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</row>
    <row r="19" spans="1:28" x14ac:dyDescent="0.25">
      <c r="A19" s="125">
        <v>6</v>
      </c>
      <c r="B19" s="126" t="s">
        <v>31</v>
      </c>
      <c r="C19" s="54"/>
      <c r="D19" s="54"/>
      <c r="E19" s="55">
        <v>45398</v>
      </c>
      <c r="F19" s="56">
        <v>0.5</v>
      </c>
      <c r="G19" s="54"/>
      <c r="H19" s="57" t="s">
        <v>149</v>
      </c>
      <c r="I19" s="57"/>
      <c r="J19" s="57"/>
      <c r="K19" s="58" t="str">
        <f>CONCATENATE(C9," ","-"," ",C5)</f>
        <v>Ahmet Tevfik İleri OO - Sungurlu Kaledere Şehit Bayram Kesekler OO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</row>
    <row r="20" spans="1:28" x14ac:dyDescent="0.25">
      <c r="A20" s="125">
        <v>7</v>
      </c>
      <c r="B20" s="126" t="s">
        <v>116</v>
      </c>
      <c r="C20" s="54"/>
      <c r="D20" s="54"/>
      <c r="E20" s="55">
        <v>45398</v>
      </c>
      <c r="F20" s="56">
        <v>0.54166666666666663</v>
      </c>
      <c r="G20" s="54"/>
      <c r="H20" s="57" t="s">
        <v>30</v>
      </c>
      <c r="I20" s="57"/>
      <c r="J20" s="57"/>
      <c r="K20" s="58" t="str">
        <f>CONCATENATE(C7," ","-"," ",C5)</f>
        <v>Toki Şehit Şükrü Özyol OO - Sungurlu Kaledere Şehit Bayram Kesekler OO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</row>
    <row r="21" spans="1:28" x14ac:dyDescent="0.25">
      <c r="A21" s="125">
        <v>8</v>
      </c>
      <c r="B21" s="126" t="s">
        <v>116</v>
      </c>
      <c r="C21" s="54"/>
      <c r="D21" s="54"/>
      <c r="E21" s="55">
        <v>45398</v>
      </c>
      <c r="F21" s="56">
        <v>0.54166666666666663</v>
      </c>
      <c r="G21" s="54"/>
      <c r="H21" s="57" t="s">
        <v>131</v>
      </c>
      <c r="I21" s="57"/>
      <c r="J21" s="57"/>
      <c r="K21" s="58" t="str">
        <f>CONCATENATE(C8," ","-"," ",C9)</f>
        <v>Yıldırım Beyazıt İHOO - Ahmet Tevfik İleri OO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</row>
    <row r="22" spans="1:28" x14ac:dyDescent="0.25">
      <c r="A22" s="125">
        <v>9</v>
      </c>
      <c r="B22" s="126" t="s">
        <v>129</v>
      </c>
      <c r="C22" s="54"/>
      <c r="D22" s="54"/>
      <c r="E22" s="55">
        <v>45398</v>
      </c>
      <c r="F22" s="56">
        <v>0.58333333333333337</v>
      </c>
      <c r="G22" s="54"/>
      <c r="H22" s="57" t="s">
        <v>80</v>
      </c>
      <c r="I22" s="57"/>
      <c r="J22" s="57"/>
      <c r="K22" s="58" t="str">
        <f>CONCATENATE(C6," ","-"," ",C9)</f>
        <v>Alaca İsmailli OO - Ahmet Tevfik İleri OO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8" ht="15" customHeight="1" thickBot="1" x14ac:dyDescent="0.3">
      <c r="A23" s="128">
        <v>10</v>
      </c>
      <c r="B23" s="129" t="s">
        <v>129</v>
      </c>
      <c r="C23" s="60"/>
      <c r="D23" s="60"/>
      <c r="E23" s="61">
        <v>45398</v>
      </c>
      <c r="F23" s="62">
        <v>0.58333333333333337</v>
      </c>
      <c r="G23" s="60"/>
      <c r="H23" s="63" t="s">
        <v>82</v>
      </c>
      <c r="I23" s="63"/>
      <c r="J23" s="63"/>
      <c r="K23" s="64" t="str">
        <f>CONCATENATE(C7," ","-"," ",C8)</f>
        <v>Toki Şehit Şükrü Özyol OO - Yıldırım Beyazıt İHOO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</row>
  </sheetData>
  <mergeCells count="69">
    <mergeCell ref="B22:D22"/>
    <mergeCell ref="F22:G22"/>
    <mergeCell ref="H22:J22"/>
    <mergeCell ref="K22:AB22"/>
    <mergeCell ref="B23:D23"/>
    <mergeCell ref="F23:G23"/>
    <mergeCell ref="H23:J23"/>
    <mergeCell ref="K23:AB23"/>
    <mergeCell ref="B20:D20"/>
    <mergeCell ref="F20:G20"/>
    <mergeCell ref="H20:J20"/>
    <mergeCell ref="K20:AB20"/>
    <mergeCell ref="B21:D21"/>
    <mergeCell ref="F21:G21"/>
    <mergeCell ref="H21:J21"/>
    <mergeCell ref="K21:AB21"/>
    <mergeCell ref="B18:D18"/>
    <mergeCell ref="F18:G18"/>
    <mergeCell ref="H18:J18"/>
    <mergeCell ref="K18:AB18"/>
    <mergeCell ref="B19:D19"/>
    <mergeCell ref="F19:G19"/>
    <mergeCell ref="H19:J19"/>
    <mergeCell ref="K19:AB19"/>
    <mergeCell ref="B16:D16"/>
    <mergeCell ref="F16:G16"/>
    <mergeCell ref="H16:J16"/>
    <mergeCell ref="K16:AB16"/>
    <mergeCell ref="B17:D17"/>
    <mergeCell ref="F17:G17"/>
    <mergeCell ref="H17:J17"/>
    <mergeCell ref="K17:AB17"/>
    <mergeCell ref="K11:AB13"/>
    <mergeCell ref="B14:D14"/>
    <mergeCell ref="F14:G14"/>
    <mergeCell ref="H14:J14"/>
    <mergeCell ref="K14:AB14"/>
    <mergeCell ref="B15:D15"/>
    <mergeCell ref="F15:G15"/>
    <mergeCell ref="H15:J15"/>
    <mergeCell ref="K15:AB15"/>
    <mergeCell ref="C7:J7"/>
    <mergeCell ref="C8:J8"/>
    <mergeCell ref="C9:J9"/>
    <mergeCell ref="A11:A13"/>
    <mergeCell ref="B11:D13"/>
    <mergeCell ref="F11:G13"/>
    <mergeCell ref="H11:J13"/>
    <mergeCell ref="AZ2:BC6"/>
    <mergeCell ref="BD2:BG6"/>
    <mergeCell ref="Y3:AB3"/>
    <mergeCell ref="B4:J4"/>
    <mergeCell ref="L4:S4"/>
    <mergeCell ref="U4:AB4"/>
    <mergeCell ref="C5:J5"/>
    <mergeCell ref="C6:J6"/>
    <mergeCell ref="AD2:AE2"/>
    <mergeCell ref="AF2:AG2"/>
    <mergeCell ref="AJ2:AM6"/>
    <mergeCell ref="AN2:AQ6"/>
    <mergeCell ref="AR2:AU6"/>
    <mergeCell ref="AV2:AY6"/>
    <mergeCell ref="A1:I1"/>
    <mergeCell ref="J1:O1"/>
    <mergeCell ref="P1:T1"/>
    <mergeCell ref="U1:Y1"/>
    <mergeCell ref="A2:K2"/>
    <mergeCell ref="L2:S2"/>
    <mergeCell ref="T2:X2"/>
  </mergeCells>
  <hyperlinks>
    <hyperlink ref="Y3:AB3" location="ANASAYFA!A1" display="ANASAYFA"/>
  </hyperlinks>
  <pageMargins left="0.7" right="0.7" top="0.75" bottom="0.75" header="0.3" footer="0.3"/>
  <pageSetup paperSize="9" scale="72" orientation="portrait" r:id="rId1"/>
  <colBreaks count="2" manualBreakCount="2">
    <brk id="28" max="1048575" man="1"/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F83"/>
  <sheetViews>
    <sheetView zoomScaleNormal="100" workbookViewId="0">
      <selection activeCell="N86" sqref="N86"/>
    </sheetView>
  </sheetViews>
  <sheetFormatPr defaultColWidth="3.7109375" defaultRowHeight="15" x14ac:dyDescent="0.25"/>
  <cols>
    <col min="1" max="1" width="3.7109375" style="12" customWidth="1"/>
    <col min="2" max="4" width="3.7109375" style="5" customWidth="1"/>
    <col min="5" max="5" width="9.85546875" style="5" customWidth="1"/>
    <col min="6" max="30" width="3.7109375" style="5" customWidth="1"/>
    <col min="31" max="31" width="40.7109375" style="5" customWidth="1"/>
    <col min="32" max="32" width="3.7109375" style="5"/>
    <col min="33" max="33" width="40.7109375" style="5" customWidth="1"/>
    <col min="34" max="16384" width="3.7109375" style="5"/>
  </cols>
  <sheetData>
    <row r="1" spans="1:58" ht="18" customHeight="1" x14ac:dyDescent="0.25">
      <c r="A1" s="1" t="s">
        <v>141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157</v>
      </c>
      <c r="Q1" s="2"/>
      <c r="R1" s="2"/>
      <c r="S1" s="2"/>
      <c r="T1" s="2"/>
      <c r="U1" s="3" t="s">
        <v>142</v>
      </c>
      <c r="V1" s="3"/>
      <c r="W1" s="3"/>
      <c r="X1" s="3"/>
      <c r="Y1" s="3"/>
      <c r="Z1" s="4"/>
      <c r="AA1" s="4"/>
      <c r="AB1" s="4"/>
    </row>
    <row r="2" spans="1:58" ht="18" customHeight="1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tr">
        <f>[1]ANASAYFA!Q11</f>
        <v>İL BİRİNCİLİĞİ</v>
      </c>
      <c r="M2" s="2"/>
      <c r="N2" s="2"/>
      <c r="O2" s="2"/>
      <c r="P2" s="2"/>
      <c r="Q2" s="2"/>
      <c r="R2" s="2"/>
      <c r="S2" s="2"/>
      <c r="T2" s="7" t="s">
        <v>5</v>
      </c>
      <c r="U2" s="7"/>
      <c r="V2" s="7"/>
      <c r="W2" s="7"/>
      <c r="X2" s="7"/>
      <c r="Y2" s="8"/>
      <c r="Z2" s="4"/>
      <c r="AA2" s="4"/>
      <c r="AB2" s="4"/>
      <c r="AD2" s="9" t="s">
        <v>6</v>
      </c>
      <c r="AE2" s="9"/>
      <c r="AF2" s="10" t="s">
        <v>7</v>
      </c>
      <c r="AG2" s="10"/>
    </row>
    <row r="3" spans="1:58" ht="15" customHeight="1" thickBot="1" x14ac:dyDescent="0.3">
      <c r="X3" s="13" t="s">
        <v>11</v>
      </c>
      <c r="Y3" s="13"/>
      <c r="Z3" s="13"/>
      <c r="AA3" s="13"/>
      <c r="AD3" s="14" t="s">
        <v>12</v>
      </c>
      <c r="AE3" s="15" t="s">
        <v>13</v>
      </c>
      <c r="AF3" s="16" t="s">
        <v>8</v>
      </c>
      <c r="AG3" s="67" t="s">
        <v>145</v>
      </c>
      <c r="AI3" s="11" t="s">
        <v>8</v>
      </c>
      <c r="AJ3" s="11"/>
      <c r="AK3" s="11"/>
      <c r="AL3" s="11"/>
      <c r="AM3" s="11" t="s">
        <v>9</v>
      </c>
      <c r="AN3" s="11"/>
      <c r="AO3" s="11"/>
      <c r="AP3" s="11"/>
      <c r="AQ3" s="11" t="s">
        <v>10</v>
      </c>
      <c r="AR3" s="11"/>
      <c r="AS3" s="11"/>
      <c r="AT3" s="11"/>
      <c r="AU3" s="11" t="s">
        <v>34</v>
      </c>
      <c r="AV3" s="11"/>
      <c r="AW3" s="11"/>
      <c r="AX3" s="11"/>
      <c r="AY3" s="11" t="s">
        <v>35</v>
      </c>
      <c r="AZ3" s="11"/>
      <c r="BA3" s="11"/>
      <c r="BB3" s="11"/>
      <c r="BC3" s="68" t="s">
        <v>36</v>
      </c>
      <c r="BD3" s="69"/>
      <c r="BE3" s="69"/>
      <c r="BF3" s="70"/>
    </row>
    <row r="4" spans="1:58" ht="15" customHeight="1" thickBot="1" x14ac:dyDescent="0.3">
      <c r="B4" s="71" t="s">
        <v>37</v>
      </c>
      <c r="C4" s="72"/>
      <c r="D4" s="72"/>
      <c r="E4" s="72"/>
      <c r="F4" s="72"/>
      <c r="G4" s="72"/>
      <c r="H4" s="72"/>
      <c r="I4" s="72"/>
      <c r="J4" s="73"/>
      <c r="K4" s="21"/>
      <c r="L4" s="115"/>
      <c r="M4" s="115"/>
      <c r="N4" s="115"/>
      <c r="O4" s="115"/>
      <c r="P4" s="115"/>
      <c r="Q4" s="115"/>
      <c r="R4" s="115"/>
      <c r="S4" s="115"/>
      <c r="T4" s="116"/>
      <c r="U4" s="115"/>
      <c r="V4" s="115"/>
      <c r="W4" s="115"/>
      <c r="X4" s="115"/>
      <c r="Y4" s="115"/>
      <c r="Z4" s="115"/>
      <c r="AA4" s="115"/>
      <c r="AB4" s="115"/>
      <c r="AD4" s="14" t="s">
        <v>16</v>
      </c>
      <c r="AE4" s="15" t="s">
        <v>17</v>
      </c>
      <c r="AF4" s="16" t="s">
        <v>9</v>
      </c>
      <c r="AG4" s="67" t="s">
        <v>155</v>
      </c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74"/>
      <c r="BD4" s="75"/>
      <c r="BE4" s="75"/>
      <c r="BF4" s="76"/>
    </row>
    <row r="5" spans="1:58" ht="15" customHeight="1" x14ac:dyDescent="0.25">
      <c r="B5" s="47" t="s">
        <v>12</v>
      </c>
      <c r="C5" s="77" t="str">
        <f t="shared" ref="C5:C10" si="0">AG3</f>
        <v>Yıldırım Beyazıt İHOO</v>
      </c>
      <c r="D5" s="77"/>
      <c r="E5" s="77"/>
      <c r="F5" s="77"/>
      <c r="G5" s="77"/>
      <c r="H5" s="77"/>
      <c r="I5" s="77"/>
      <c r="J5" s="78"/>
      <c r="L5" s="117"/>
      <c r="M5" s="118"/>
      <c r="N5" s="118"/>
      <c r="O5" s="118"/>
      <c r="P5" s="118"/>
      <c r="Q5" s="118"/>
      <c r="R5" s="118"/>
      <c r="S5" s="118"/>
      <c r="T5" s="116"/>
      <c r="U5" s="117"/>
      <c r="V5" s="118"/>
      <c r="W5" s="118"/>
      <c r="X5" s="118"/>
      <c r="Y5" s="118"/>
      <c r="Z5" s="118"/>
      <c r="AA5" s="118"/>
      <c r="AB5" s="118"/>
      <c r="AD5" s="14" t="s">
        <v>19</v>
      </c>
      <c r="AE5" s="15" t="s">
        <v>20</v>
      </c>
      <c r="AF5" s="16" t="s">
        <v>10</v>
      </c>
      <c r="AG5" s="67" t="s">
        <v>144</v>
      </c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74"/>
      <c r="BD5" s="75"/>
      <c r="BE5" s="75"/>
      <c r="BF5" s="76"/>
    </row>
    <row r="6" spans="1:58" ht="15" customHeight="1" x14ac:dyDescent="0.25">
      <c r="B6" s="26" t="s">
        <v>16</v>
      </c>
      <c r="C6" s="27" t="str">
        <f t="shared" si="0"/>
        <v>Ahnet Tevfik İleri OO</v>
      </c>
      <c r="D6" s="27"/>
      <c r="E6" s="27"/>
      <c r="F6" s="27"/>
      <c r="G6" s="27"/>
      <c r="H6" s="27"/>
      <c r="I6" s="27"/>
      <c r="J6" s="28"/>
      <c r="L6" s="117"/>
      <c r="M6" s="118"/>
      <c r="N6" s="118"/>
      <c r="O6" s="118"/>
      <c r="P6" s="118"/>
      <c r="Q6" s="118"/>
      <c r="R6" s="118"/>
      <c r="S6" s="118"/>
      <c r="T6" s="116"/>
      <c r="U6" s="117"/>
      <c r="V6" s="118"/>
      <c r="W6" s="118"/>
      <c r="X6" s="118"/>
      <c r="Y6" s="118"/>
      <c r="Z6" s="118"/>
      <c r="AA6" s="118"/>
      <c r="AB6" s="118"/>
      <c r="AD6" s="14" t="s">
        <v>38</v>
      </c>
      <c r="AE6" s="79"/>
      <c r="AF6" s="16" t="s">
        <v>34</v>
      </c>
      <c r="AG6" s="67" t="s">
        <v>156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74"/>
      <c r="BD6" s="75"/>
      <c r="BE6" s="75"/>
      <c r="BF6" s="76"/>
    </row>
    <row r="7" spans="1:58" ht="15" customHeight="1" x14ac:dyDescent="0.25">
      <c r="B7" s="26" t="s">
        <v>19</v>
      </c>
      <c r="C7" s="27" t="str">
        <f t="shared" si="0"/>
        <v>Sungurlu Kaledere Şehit Bayram Kesekler OO</v>
      </c>
      <c r="D7" s="27"/>
      <c r="E7" s="27"/>
      <c r="F7" s="27"/>
      <c r="G7" s="27"/>
      <c r="H7" s="27"/>
      <c r="I7" s="27"/>
      <c r="J7" s="28"/>
      <c r="L7" s="117"/>
      <c r="M7" s="118"/>
      <c r="N7" s="118"/>
      <c r="O7" s="118"/>
      <c r="P7" s="118"/>
      <c r="Q7" s="118"/>
      <c r="R7" s="118"/>
      <c r="S7" s="118"/>
      <c r="T7" s="116"/>
      <c r="U7" s="117"/>
      <c r="V7" s="118"/>
      <c r="W7" s="118"/>
      <c r="X7" s="118"/>
      <c r="Y7" s="118"/>
      <c r="Z7" s="118"/>
      <c r="AA7" s="118"/>
      <c r="AB7" s="118"/>
      <c r="AD7" s="14" t="s">
        <v>40</v>
      </c>
      <c r="AE7" s="79"/>
      <c r="AF7" s="16" t="s">
        <v>35</v>
      </c>
      <c r="AG7" s="67" t="s">
        <v>154</v>
      </c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80"/>
      <c r="BD7" s="81"/>
      <c r="BE7" s="81"/>
      <c r="BF7" s="82"/>
    </row>
    <row r="8" spans="1:58" ht="15" customHeight="1" x14ac:dyDescent="0.25">
      <c r="B8" s="26" t="s">
        <v>38</v>
      </c>
      <c r="C8" s="27" t="str">
        <f t="shared" si="0"/>
        <v>Alaca İsmailli OO</v>
      </c>
      <c r="D8" s="27"/>
      <c r="E8" s="27"/>
      <c r="F8" s="27"/>
      <c r="G8" s="27"/>
      <c r="H8" s="27"/>
      <c r="I8" s="27"/>
      <c r="J8" s="28"/>
      <c r="L8" s="117"/>
      <c r="M8" s="118"/>
      <c r="N8" s="118"/>
      <c r="O8" s="118"/>
      <c r="P8" s="118"/>
      <c r="Q8" s="118"/>
      <c r="R8" s="118"/>
      <c r="S8" s="118"/>
      <c r="T8" s="116"/>
      <c r="U8" s="117"/>
      <c r="V8" s="118"/>
      <c r="W8" s="118"/>
      <c r="X8" s="118"/>
      <c r="Y8" s="118"/>
      <c r="Z8" s="118"/>
      <c r="AA8" s="118"/>
      <c r="AB8" s="118"/>
      <c r="AD8" s="14" t="s">
        <v>42</v>
      </c>
      <c r="AE8" s="79"/>
      <c r="AF8" s="16" t="s">
        <v>36</v>
      </c>
      <c r="AG8" s="67" t="s">
        <v>153</v>
      </c>
      <c r="AI8" s="11" t="s">
        <v>44</v>
      </c>
      <c r="AJ8" s="11"/>
      <c r="AK8" s="11"/>
      <c r="AL8" s="11"/>
      <c r="AM8" s="11" t="s">
        <v>45</v>
      </c>
      <c r="AN8" s="11"/>
      <c r="AO8" s="11"/>
      <c r="AP8" s="11"/>
      <c r="AQ8" s="11" t="s">
        <v>46</v>
      </c>
      <c r="AR8" s="11"/>
      <c r="AS8" s="11"/>
      <c r="AT8" s="11"/>
      <c r="AU8" s="11" t="s">
        <v>47</v>
      </c>
      <c r="AV8" s="11"/>
      <c r="AW8" s="11"/>
      <c r="AX8" s="11"/>
      <c r="AY8" s="11" t="s">
        <v>48</v>
      </c>
      <c r="AZ8" s="11"/>
      <c r="BA8" s="11"/>
      <c r="BB8" s="11"/>
      <c r="BC8" s="68" t="s">
        <v>49</v>
      </c>
      <c r="BD8" s="69"/>
      <c r="BE8" s="69"/>
      <c r="BF8" s="70"/>
    </row>
    <row r="9" spans="1:58" ht="15" customHeight="1" x14ac:dyDescent="0.25">
      <c r="B9" s="26" t="s">
        <v>40</v>
      </c>
      <c r="C9" s="27" t="str">
        <f t="shared" si="0"/>
        <v>Toki Şehit Şükrü Özyol OO</v>
      </c>
      <c r="D9" s="27"/>
      <c r="E9" s="27"/>
      <c r="F9" s="27"/>
      <c r="G9" s="27"/>
      <c r="H9" s="27"/>
      <c r="I9" s="27"/>
      <c r="J9" s="28"/>
      <c r="L9" s="117"/>
      <c r="M9" s="118"/>
      <c r="N9" s="118"/>
      <c r="O9" s="118"/>
      <c r="P9" s="118"/>
      <c r="Q9" s="118"/>
      <c r="R9" s="118"/>
      <c r="S9" s="118"/>
      <c r="T9" s="116"/>
      <c r="U9" s="117"/>
      <c r="V9" s="118"/>
      <c r="W9" s="118"/>
      <c r="X9" s="118"/>
      <c r="Y9" s="118"/>
      <c r="Z9" s="118"/>
      <c r="AA9" s="118"/>
      <c r="AB9" s="118"/>
      <c r="AD9" s="14" t="s">
        <v>50</v>
      </c>
      <c r="AE9" s="79"/>
      <c r="AF9" s="101" t="s">
        <v>44</v>
      </c>
      <c r="AG9" s="102" t="s">
        <v>44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74"/>
      <c r="BD9" s="75"/>
      <c r="BE9" s="75"/>
      <c r="BF9" s="76"/>
    </row>
    <row r="10" spans="1:58" ht="15" customHeight="1" thickBot="1" x14ac:dyDescent="0.3">
      <c r="B10" s="29" t="s">
        <v>42</v>
      </c>
      <c r="C10" s="30" t="str">
        <f t="shared" si="0"/>
        <v>Sungurlu Mustafa Kemal OO</v>
      </c>
      <c r="D10" s="30"/>
      <c r="E10" s="30"/>
      <c r="F10" s="30"/>
      <c r="G10" s="30"/>
      <c r="H10" s="30"/>
      <c r="I10" s="30"/>
      <c r="J10" s="31"/>
      <c r="L10" s="117"/>
      <c r="M10" s="118"/>
      <c r="N10" s="118"/>
      <c r="O10" s="118"/>
      <c r="P10" s="118"/>
      <c r="Q10" s="118"/>
      <c r="R10" s="118"/>
      <c r="S10" s="118"/>
      <c r="T10" s="116"/>
      <c r="U10" s="117"/>
      <c r="V10" s="118"/>
      <c r="W10" s="118"/>
      <c r="X10" s="118"/>
      <c r="Y10" s="118"/>
      <c r="Z10" s="118"/>
      <c r="AA10" s="118"/>
      <c r="AB10" s="118"/>
      <c r="AD10" s="14" t="s">
        <v>51</v>
      </c>
      <c r="AE10" s="79"/>
      <c r="AF10" s="101" t="s">
        <v>45</v>
      </c>
      <c r="AG10" s="102" t="s">
        <v>45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74"/>
      <c r="BD10" s="75"/>
      <c r="BE10" s="75"/>
      <c r="BF10" s="76"/>
    </row>
    <row r="11" spans="1:58" ht="15" customHeight="1" x14ac:dyDescent="0.25">
      <c r="B11" s="83"/>
      <c r="C11" s="84"/>
      <c r="D11" s="84"/>
      <c r="E11" s="84"/>
      <c r="F11" s="84"/>
      <c r="G11" s="84"/>
      <c r="H11" s="84"/>
      <c r="I11" s="84"/>
      <c r="J11" s="84"/>
      <c r="L11" s="83"/>
      <c r="M11" s="84"/>
      <c r="N11" s="84"/>
      <c r="O11" s="84"/>
      <c r="P11" s="84"/>
      <c r="Q11" s="84"/>
      <c r="R11" s="84"/>
      <c r="S11" s="84"/>
      <c r="U11" s="83"/>
      <c r="V11" s="84"/>
      <c r="W11" s="84"/>
      <c r="X11" s="84"/>
      <c r="Y11" s="84"/>
      <c r="Z11" s="84"/>
      <c r="AA11" s="84"/>
      <c r="AB11" s="84"/>
      <c r="AD11" s="14" t="s">
        <v>52</v>
      </c>
      <c r="AE11" s="79"/>
      <c r="AF11" s="101" t="s">
        <v>46</v>
      </c>
      <c r="AG11" s="102" t="s">
        <v>46</v>
      </c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74"/>
      <c r="BD11" s="75"/>
      <c r="BE11" s="75"/>
      <c r="BF11" s="76"/>
    </row>
    <row r="12" spans="1:58" ht="15" hidden="1" customHeight="1" thickBot="1" x14ac:dyDescent="0.3">
      <c r="B12" s="103" t="s">
        <v>53</v>
      </c>
      <c r="C12" s="104"/>
      <c r="D12" s="104"/>
      <c r="E12" s="104"/>
      <c r="F12" s="104"/>
      <c r="G12" s="104"/>
      <c r="H12" s="104"/>
      <c r="I12" s="104"/>
      <c r="J12" s="105"/>
      <c r="L12" s="85"/>
      <c r="M12" s="85"/>
      <c r="N12" s="85"/>
      <c r="O12" s="85"/>
      <c r="P12" s="85"/>
      <c r="Q12" s="85"/>
      <c r="R12" s="85"/>
      <c r="S12" s="85"/>
      <c r="U12" s="85"/>
      <c r="V12" s="85"/>
      <c r="W12" s="85"/>
      <c r="X12" s="85"/>
      <c r="Y12" s="85"/>
      <c r="Z12" s="85"/>
      <c r="AA12" s="85"/>
      <c r="AB12" s="85"/>
      <c r="AD12" s="14" t="s">
        <v>54</v>
      </c>
      <c r="AE12" s="79"/>
      <c r="AF12" s="101" t="s">
        <v>47</v>
      </c>
      <c r="AG12" s="102" t="s">
        <v>47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80"/>
      <c r="BD12" s="81"/>
      <c r="BE12" s="81"/>
      <c r="BF12" s="82"/>
    </row>
    <row r="13" spans="1:58" ht="15" hidden="1" customHeight="1" x14ac:dyDescent="0.25">
      <c r="B13" s="106" t="s">
        <v>12</v>
      </c>
      <c r="C13" s="107" t="str">
        <f t="shared" ref="C13:C18" si="1">AG21</f>
        <v>D1</v>
      </c>
      <c r="D13" s="107"/>
      <c r="E13" s="107"/>
      <c r="F13" s="107"/>
      <c r="G13" s="107"/>
      <c r="H13" s="107"/>
      <c r="I13" s="107"/>
      <c r="J13" s="108"/>
      <c r="L13" s="86"/>
      <c r="M13" s="87"/>
      <c r="N13" s="87"/>
      <c r="O13" s="87"/>
      <c r="P13" s="87"/>
      <c r="Q13" s="87"/>
      <c r="R13" s="87"/>
      <c r="S13" s="87"/>
      <c r="U13" s="86"/>
      <c r="V13" s="87"/>
      <c r="W13" s="87"/>
      <c r="X13" s="87"/>
      <c r="Y13" s="87"/>
      <c r="Z13" s="87"/>
      <c r="AA13" s="87"/>
      <c r="AB13" s="87"/>
      <c r="AD13" s="14" t="s">
        <v>55</v>
      </c>
      <c r="AE13" s="79"/>
      <c r="AF13" s="101" t="s">
        <v>48</v>
      </c>
      <c r="AG13" s="102" t="s">
        <v>48</v>
      </c>
      <c r="AI13" s="11" t="s">
        <v>56</v>
      </c>
      <c r="AJ13" s="11"/>
      <c r="AK13" s="11"/>
      <c r="AL13" s="11"/>
      <c r="AM13" s="11" t="s">
        <v>57</v>
      </c>
      <c r="AN13" s="11"/>
      <c r="AO13" s="11"/>
      <c r="AP13" s="11"/>
      <c r="AQ13" s="11" t="s">
        <v>58</v>
      </c>
      <c r="AR13" s="11"/>
      <c r="AS13" s="11"/>
      <c r="AT13" s="11"/>
      <c r="AU13" s="11" t="s">
        <v>59</v>
      </c>
      <c r="AV13" s="11"/>
      <c r="AW13" s="11"/>
      <c r="AX13" s="11"/>
      <c r="AY13" s="11" t="s">
        <v>60</v>
      </c>
      <c r="AZ13" s="11"/>
      <c r="BA13" s="11"/>
      <c r="BB13" s="11"/>
      <c r="BC13" s="68" t="s">
        <v>61</v>
      </c>
      <c r="BD13" s="69"/>
      <c r="BE13" s="69"/>
      <c r="BF13" s="70"/>
    </row>
    <row r="14" spans="1:58" ht="15" hidden="1" customHeight="1" x14ac:dyDescent="0.25">
      <c r="B14" s="109" t="s">
        <v>16</v>
      </c>
      <c r="C14" s="110" t="str">
        <f t="shared" si="1"/>
        <v>D2</v>
      </c>
      <c r="D14" s="110"/>
      <c r="E14" s="110"/>
      <c r="F14" s="110"/>
      <c r="G14" s="110"/>
      <c r="H14" s="110"/>
      <c r="I14" s="110"/>
      <c r="J14" s="111"/>
      <c r="L14" s="86"/>
      <c r="M14" s="87"/>
      <c r="N14" s="87"/>
      <c r="O14" s="87"/>
      <c r="P14" s="87"/>
      <c r="Q14" s="87"/>
      <c r="R14" s="87"/>
      <c r="S14" s="87"/>
      <c r="U14" s="86"/>
      <c r="V14" s="87"/>
      <c r="W14" s="87"/>
      <c r="X14" s="87"/>
      <c r="Y14" s="87"/>
      <c r="Z14" s="87"/>
      <c r="AA14" s="87"/>
      <c r="AB14" s="87"/>
      <c r="AD14" s="14" t="s">
        <v>62</v>
      </c>
      <c r="AE14" s="79"/>
      <c r="AF14" s="101" t="s">
        <v>49</v>
      </c>
      <c r="AG14" s="102" t="s">
        <v>49</v>
      </c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74"/>
      <c r="BD14" s="75"/>
      <c r="BE14" s="75"/>
      <c r="BF14" s="76"/>
    </row>
    <row r="15" spans="1:58" ht="15" hidden="1" customHeight="1" x14ac:dyDescent="0.25">
      <c r="B15" s="109" t="s">
        <v>19</v>
      </c>
      <c r="C15" s="110" t="str">
        <f t="shared" si="1"/>
        <v>D3</v>
      </c>
      <c r="D15" s="110"/>
      <c r="E15" s="110"/>
      <c r="F15" s="110"/>
      <c r="G15" s="110"/>
      <c r="H15" s="110"/>
      <c r="I15" s="110"/>
      <c r="J15" s="111"/>
      <c r="L15" s="86"/>
      <c r="M15" s="87"/>
      <c r="N15" s="87"/>
      <c r="O15" s="87"/>
      <c r="P15" s="87"/>
      <c r="Q15" s="87"/>
      <c r="R15" s="87"/>
      <c r="S15" s="87"/>
      <c r="U15" s="86"/>
      <c r="V15" s="87"/>
      <c r="W15" s="87"/>
      <c r="X15" s="87"/>
      <c r="Y15" s="87"/>
      <c r="Z15" s="87"/>
      <c r="AA15" s="87"/>
      <c r="AB15" s="87"/>
      <c r="AD15" s="14" t="s">
        <v>63</v>
      </c>
      <c r="AE15" s="79"/>
      <c r="AF15" s="101" t="s">
        <v>56</v>
      </c>
      <c r="AG15" s="102" t="s">
        <v>56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74"/>
      <c r="BD15" s="75"/>
      <c r="BE15" s="75"/>
      <c r="BF15" s="76"/>
    </row>
    <row r="16" spans="1:58" ht="15" hidden="1" customHeight="1" x14ac:dyDescent="0.25">
      <c r="B16" s="109" t="s">
        <v>38</v>
      </c>
      <c r="C16" s="110" t="str">
        <f t="shared" si="1"/>
        <v>D4</v>
      </c>
      <c r="D16" s="110"/>
      <c r="E16" s="110"/>
      <c r="F16" s="110"/>
      <c r="G16" s="110"/>
      <c r="H16" s="110"/>
      <c r="I16" s="110"/>
      <c r="J16" s="111"/>
      <c r="L16" s="83"/>
      <c r="M16" s="84"/>
      <c r="N16" s="84"/>
      <c r="O16" s="84"/>
      <c r="P16" s="84"/>
      <c r="Q16" s="84"/>
      <c r="R16" s="84"/>
      <c r="S16" s="84"/>
      <c r="U16" s="83"/>
      <c r="V16" s="84"/>
      <c r="W16" s="84"/>
      <c r="X16" s="84"/>
      <c r="Y16" s="84"/>
      <c r="Z16" s="84"/>
      <c r="AA16" s="84"/>
      <c r="AB16" s="84"/>
      <c r="AD16" s="14" t="s">
        <v>64</v>
      </c>
      <c r="AE16" s="79"/>
      <c r="AF16" s="101" t="s">
        <v>57</v>
      </c>
      <c r="AG16" s="102" t="s">
        <v>57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74"/>
      <c r="BD16" s="75"/>
      <c r="BE16" s="75"/>
      <c r="BF16" s="76"/>
    </row>
    <row r="17" spans="1:58" ht="15" hidden="1" customHeight="1" x14ac:dyDescent="0.25">
      <c r="B17" s="109" t="s">
        <v>40</v>
      </c>
      <c r="C17" s="110" t="str">
        <f t="shared" si="1"/>
        <v>D5</v>
      </c>
      <c r="D17" s="110"/>
      <c r="E17" s="110"/>
      <c r="F17" s="110"/>
      <c r="G17" s="110"/>
      <c r="H17" s="110"/>
      <c r="I17" s="110"/>
      <c r="J17" s="111"/>
      <c r="L17" s="83"/>
      <c r="M17" s="84"/>
      <c r="N17" s="84"/>
      <c r="O17" s="84"/>
      <c r="P17" s="84"/>
      <c r="Q17" s="84"/>
      <c r="R17" s="84"/>
      <c r="S17" s="84"/>
      <c r="U17" s="83"/>
      <c r="V17" s="84"/>
      <c r="W17" s="84"/>
      <c r="X17" s="84"/>
      <c r="Y17" s="84"/>
      <c r="Z17" s="84"/>
      <c r="AA17" s="84"/>
      <c r="AB17" s="84"/>
      <c r="AD17" s="14" t="s">
        <v>65</v>
      </c>
      <c r="AE17" s="79"/>
      <c r="AF17" s="101" t="s">
        <v>58</v>
      </c>
      <c r="AG17" s="102" t="s">
        <v>58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80"/>
      <c r="BD17" s="81"/>
      <c r="BE17" s="81"/>
      <c r="BF17" s="82"/>
    </row>
    <row r="18" spans="1:58" ht="15" hidden="1" customHeight="1" thickBot="1" x14ac:dyDescent="0.3">
      <c r="B18" s="112" t="s">
        <v>42</v>
      </c>
      <c r="C18" s="113" t="str">
        <f t="shared" si="1"/>
        <v>D6</v>
      </c>
      <c r="D18" s="113"/>
      <c r="E18" s="113"/>
      <c r="F18" s="113"/>
      <c r="G18" s="113"/>
      <c r="H18" s="113"/>
      <c r="I18" s="113"/>
      <c r="J18" s="114"/>
      <c r="L18" s="83"/>
      <c r="M18" s="84"/>
      <c r="N18" s="84"/>
      <c r="O18" s="84"/>
      <c r="P18" s="84"/>
      <c r="Q18" s="84"/>
      <c r="R18" s="84"/>
      <c r="S18" s="84"/>
      <c r="U18" s="83"/>
      <c r="V18" s="84"/>
      <c r="W18" s="84"/>
      <c r="X18" s="84"/>
      <c r="Y18" s="84"/>
      <c r="Z18" s="84"/>
      <c r="AA18" s="84"/>
      <c r="AB18" s="84"/>
      <c r="AD18" s="14" t="s">
        <v>66</v>
      </c>
      <c r="AE18" s="79"/>
      <c r="AF18" s="101" t="s">
        <v>59</v>
      </c>
      <c r="AG18" s="102" t="s">
        <v>59</v>
      </c>
      <c r="AI18" s="11" t="s">
        <v>67</v>
      </c>
      <c r="AJ18" s="11"/>
      <c r="AK18" s="11"/>
      <c r="AL18" s="11"/>
      <c r="AM18" s="11" t="s">
        <v>68</v>
      </c>
      <c r="AN18" s="11"/>
      <c r="AO18" s="11"/>
      <c r="AP18" s="11"/>
      <c r="AQ18" s="11" t="s">
        <v>69</v>
      </c>
      <c r="AR18" s="11"/>
      <c r="AS18" s="11"/>
      <c r="AT18" s="11"/>
      <c r="AU18" s="11" t="s">
        <v>70</v>
      </c>
      <c r="AV18" s="11"/>
      <c r="AW18" s="11"/>
      <c r="AX18" s="11"/>
      <c r="AY18" s="11" t="s">
        <v>71</v>
      </c>
      <c r="AZ18" s="11"/>
      <c r="BA18" s="11"/>
      <c r="BB18" s="11"/>
      <c r="BC18" s="68" t="s">
        <v>72</v>
      </c>
      <c r="BD18" s="69"/>
      <c r="BE18" s="69"/>
      <c r="BF18" s="70"/>
    </row>
    <row r="19" spans="1:58" ht="15" customHeight="1" x14ac:dyDescent="0.25">
      <c r="B19" s="83"/>
      <c r="C19" s="84"/>
      <c r="D19" s="84"/>
      <c r="E19" s="84"/>
      <c r="F19" s="84"/>
      <c r="G19" s="84"/>
      <c r="H19" s="84"/>
      <c r="I19" s="84"/>
      <c r="J19" s="84"/>
      <c r="L19" s="83"/>
      <c r="M19" s="84"/>
      <c r="N19" s="84"/>
      <c r="O19" s="84"/>
      <c r="P19" s="84"/>
      <c r="Q19" s="84"/>
      <c r="R19" s="84"/>
      <c r="S19" s="84"/>
      <c r="U19" s="83"/>
      <c r="V19" s="84"/>
      <c r="W19" s="84"/>
      <c r="X19" s="84"/>
      <c r="Y19" s="84"/>
      <c r="Z19" s="84"/>
      <c r="AA19" s="84"/>
      <c r="AB19" s="84"/>
      <c r="AD19" s="14" t="s">
        <v>73</v>
      </c>
      <c r="AE19" s="79"/>
      <c r="AF19" s="101" t="s">
        <v>60</v>
      </c>
      <c r="AG19" s="102" t="s">
        <v>60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74"/>
      <c r="BD19" s="75"/>
      <c r="BE19" s="75"/>
      <c r="BF19" s="76"/>
    </row>
    <row r="20" spans="1:58" ht="15" customHeight="1" thickBot="1" x14ac:dyDescent="0.3">
      <c r="B20" s="83"/>
      <c r="C20" s="84"/>
      <c r="D20" s="84"/>
      <c r="E20" s="84"/>
      <c r="F20" s="84"/>
      <c r="G20" s="84"/>
      <c r="H20" s="84"/>
      <c r="I20" s="84"/>
      <c r="J20" s="84"/>
      <c r="L20" s="83"/>
      <c r="M20" s="84"/>
      <c r="N20" s="84"/>
      <c r="O20" s="84"/>
      <c r="P20" s="84"/>
      <c r="Q20" s="84"/>
      <c r="R20" s="84"/>
      <c r="S20" s="84"/>
      <c r="U20" s="83"/>
      <c r="V20" s="84"/>
      <c r="W20" s="84"/>
      <c r="X20" s="84"/>
      <c r="Y20" s="84"/>
      <c r="Z20" s="84"/>
      <c r="AA20" s="84"/>
      <c r="AB20" s="84"/>
      <c r="AD20" s="14" t="s">
        <v>74</v>
      </c>
      <c r="AE20" s="79"/>
      <c r="AF20" s="101" t="s">
        <v>61</v>
      </c>
      <c r="AG20" s="102" t="s">
        <v>61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74"/>
      <c r="BD20" s="75"/>
      <c r="BE20" s="75"/>
      <c r="BF20" s="76"/>
    </row>
    <row r="21" spans="1:58" ht="15" customHeight="1" x14ac:dyDescent="0.25">
      <c r="A21" s="32" t="s">
        <v>22</v>
      </c>
      <c r="B21" s="33" t="s">
        <v>152</v>
      </c>
      <c r="C21" s="34"/>
      <c r="D21" s="35"/>
      <c r="E21" s="36"/>
      <c r="F21" s="33" t="s">
        <v>24</v>
      </c>
      <c r="G21" s="35"/>
      <c r="H21" s="33" t="s">
        <v>25</v>
      </c>
      <c r="I21" s="34"/>
      <c r="J21" s="35"/>
      <c r="K21" s="134" t="s">
        <v>159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D21" s="14" t="s">
        <v>75</v>
      </c>
      <c r="AE21" s="79"/>
      <c r="AF21" s="101" t="s">
        <v>67</v>
      </c>
      <c r="AG21" s="102" t="s">
        <v>67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74"/>
      <c r="BD21" s="75"/>
      <c r="BE21" s="75"/>
      <c r="BF21" s="76"/>
    </row>
    <row r="22" spans="1:58" ht="15" customHeight="1" x14ac:dyDescent="0.25">
      <c r="A22" s="37"/>
      <c r="B22" s="38"/>
      <c r="C22" s="39"/>
      <c r="D22" s="40"/>
      <c r="E22" s="41" t="s">
        <v>23</v>
      </c>
      <c r="F22" s="38"/>
      <c r="G22" s="40"/>
      <c r="H22" s="38"/>
      <c r="I22" s="39"/>
      <c r="J22" s="40"/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D22" s="14" t="s">
        <v>76</v>
      </c>
      <c r="AE22" s="79"/>
      <c r="AF22" s="101" t="s">
        <v>68</v>
      </c>
      <c r="AG22" s="102" t="s">
        <v>68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80"/>
      <c r="BD22" s="81"/>
      <c r="BE22" s="81"/>
      <c r="BF22" s="82"/>
    </row>
    <row r="23" spans="1:58" ht="15" customHeight="1" thickBot="1" x14ac:dyDescent="0.3">
      <c r="A23" s="37"/>
      <c r="B23" s="38"/>
      <c r="C23" s="39"/>
      <c r="D23" s="40"/>
      <c r="E23" s="41"/>
      <c r="F23" s="38"/>
      <c r="G23" s="40"/>
      <c r="H23" s="38"/>
      <c r="I23" s="39"/>
      <c r="J23" s="40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D23" s="14" t="s">
        <v>77</v>
      </c>
      <c r="AE23" s="79"/>
      <c r="AF23" s="101" t="s">
        <v>69</v>
      </c>
      <c r="AG23" s="102" t="s">
        <v>69</v>
      </c>
    </row>
    <row r="24" spans="1:58" ht="15" customHeight="1" x14ac:dyDescent="0.25">
      <c r="A24" s="88">
        <v>1</v>
      </c>
      <c r="B24" s="48" t="s">
        <v>27</v>
      </c>
      <c r="C24" s="48"/>
      <c r="D24" s="48"/>
      <c r="E24" s="49">
        <v>45398</v>
      </c>
      <c r="F24" s="50">
        <v>0.41666666666666669</v>
      </c>
      <c r="G24" s="50"/>
      <c r="H24" s="51" t="s">
        <v>78</v>
      </c>
      <c r="I24" s="51"/>
      <c r="J24" s="51"/>
      <c r="K24" s="89" t="str">
        <f>CONCATENATE(C5," ","-"," ",C10)</f>
        <v>Yıldırım Beyazıt İHOO - Sungurlu Mustafa Kemal OO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  <c r="AD24" s="14" t="s">
        <v>79</v>
      </c>
      <c r="AE24" s="79"/>
      <c r="AF24" s="101" t="s">
        <v>70</v>
      </c>
      <c r="AG24" s="102" t="s">
        <v>70</v>
      </c>
    </row>
    <row r="25" spans="1:58" ht="15" customHeight="1" x14ac:dyDescent="0.25">
      <c r="A25" s="91">
        <v>2</v>
      </c>
      <c r="B25" s="54" t="s">
        <v>27</v>
      </c>
      <c r="C25" s="54"/>
      <c r="D25" s="54"/>
      <c r="E25" s="55">
        <v>45398</v>
      </c>
      <c r="F25" s="56">
        <v>0.41666666666666669</v>
      </c>
      <c r="G25" s="56"/>
      <c r="H25" s="57" t="s">
        <v>80</v>
      </c>
      <c r="I25" s="57"/>
      <c r="J25" s="57"/>
      <c r="K25" s="92" t="str">
        <f>CONCATENATE(C6," ","-"," ",C9)</f>
        <v>Ahnet Tevfik İleri OO - Toki Şehit Şükrü Özyol OO</v>
      </c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3"/>
      <c r="AD25" s="14" t="s">
        <v>81</v>
      </c>
      <c r="AE25" s="79"/>
      <c r="AF25" s="101" t="s">
        <v>71</v>
      </c>
      <c r="AG25" s="102" t="s">
        <v>71</v>
      </c>
    </row>
    <row r="26" spans="1:58" ht="15" customHeight="1" x14ac:dyDescent="0.25">
      <c r="A26" s="91">
        <v>3</v>
      </c>
      <c r="B26" s="54" t="s">
        <v>27</v>
      </c>
      <c r="C26" s="54"/>
      <c r="D26" s="54"/>
      <c r="E26" s="55">
        <v>45398</v>
      </c>
      <c r="F26" s="56">
        <v>0.41666666666666669</v>
      </c>
      <c r="G26" s="56"/>
      <c r="H26" s="57" t="s">
        <v>82</v>
      </c>
      <c r="I26" s="57"/>
      <c r="J26" s="57"/>
      <c r="K26" s="92" t="str">
        <f>CONCATENATE(C7," ","-"," ",C8)</f>
        <v>Sungurlu Kaledere Şehit Bayram Kesekler OO - Alaca İsmailli OO</v>
      </c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3"/>
      <c r="AD26" s="14" t="s">
        <v>83</v>
      </c>
      <c r="AE26" s="79"/>
      <c r="AF26" s="101" t="s">
        <v>72</v>
      </c>
      <c r="AG26" s="102" t="s">
        <v>72</v>
      </c>
    </row>
    <row r="27" spans="1:58" ht="30.95" hidden="1" customHeight="1" x14ac:dyDescent="0.25">
      <c r="A27" s="91">
        <v>4</v>
      </c>
      <c r="B27" s="54" t="s">
        <v>27</v>
      </c>
      <c r="C27" s="54"/>
      <c r="D27" s="54"/>
      <c r="E27" s="127"/>
      <c r="F27" s="56"/>
      <c r="G27" s="56"/>
      <c r="H27" s="57" t="s">
        <v>84</v>
      </c>
      <c r="I27" s="57"/>
      <c r="J27" s="57"/>
      <c r="K27" s="92" t="str">
        <f>CONCATENATE(M5," ","-"," ",M10)</f>
        <v xml:space="preserve"> - 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/>
      <c r="AD27" s="94"/>
      <c r="AE27" s="94"/>
      <c r="AF27" s="95"/>
      <c r="AG27" s="96"/>
    </row>
    <row r="28" spans="1:58" ht="30.95" hidden="1" customHeight="1" x14ac:dyDescent="0.25">
      <c r="A28" s="91">
        <v>5</v>
      </c>
      <c r="B28" s="54" t="s">
        <v>27</v>
      </c>
      <c r="C28" s="54"/>
      <c r="D28" s="54"/>
      <c r="E28" s="127"/>
      <c r="F28" s="56"/>
      <c r="G28" s="56"/>
      <c r="H28" s="57" t="s">
        <v>85</v>
      </c>
      <c r="I28" s="57"/>
      <c r="J28" s="57"/>
      <c r="K28" s="92" t="str">
        <f>CONCATENATE(M6," ","-"," ",M9)</f>
        <v xml:space="preserve"> - </v>
      </c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</row>
    <row r="29" spans="1:58" ht="30.95" hidden="1" customHeight="1" x14ac:dyDescent="0.25">
      <c r="A29" s="91">
        <v>6</v>
      </c>
      <c r="B29" s="54" t="s">
        <v>27</v>
      </c>
      <c r="C29" s="54"/>
      <c r="D29" s="54"/>
      <c r="E29" s="127"/>
      <c r="F29" s="56"/>
      <c r="G29" s="56"/>
      <c r="H29" s="57" t="s">
        <v>86</v>
      </c>
      <c r="I29" s="57"/>
      <c r="J29" s="57"/>
      <c r="K29" s="92" t="str">
        <f>CONCATENATE(M7," ","-"," ",M8)</f>
        <v xml:space="preserve"> - 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3"/>
    </row>
    <row r="30" spans="1:58" ht="30.95" hidden="1" customHeight="1" x14ac:dyDescent="0.25">
      <c r="A30" s="91">
        <v>7</v>
      </c>
      <c r="B30" s="54" t="s">
        <v>27</v>
      </c>
      <c r="C30" s="54"/>
      <c r="D30" s="54"/>
      <c r="E30" s="127"/>
      <c r="F30" s="56"/>
      <c r="G30" s="56"/>
      <c r="H30" s="57" t="s">
        <v>87</v>
      </c>
      <c r="I30" s="57"/>
      <c r="J30" s="57"/>
      <c r="K30" s="92" t="str">
        <f>CONCATENATE(V5," ","-"," ",V10)</f>
        <v xml:space="preserve"> - 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3"/>
    </row>
    <row r="31" spans="1:58" ht="30.95" hidden="1" customHeight="1" x14ac:dyDescent="0.25">
      <c r="A31" s="91">
        <v>8</v>
      </c>
      <c r="B31" s="54" t="s">
        <v>27</v>
      </c>
      <c r="C31" s="54"/>
      <c r="D31" s="54"/>
      <c r="E31" s="127"/>
      <c r="F31" s="56"/>
      <c r="G31" s="56"/>
      <c r="H31" s="57" t="s">
        <v>88</v>
      </c>
      <c r="I31" s="57"/>
      <c r="J31" s="57"/>
      <c r="K31" s="92" t="str">
        <f>CONCATENATE(V6," ","-"," ",V9)</f>
        <v xml:space="preserve"> - 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3"/>
    </row>
    <row r="32" spans="1:58" ht="30.95" hidden="1" customHeight="1" x14ac:dyDescent="0.25">
      <c r="A32" s="91">
        <v>9</v>
      </c>
      <c r="B32" s="54" t="s">
        <v>27</v>
      </c>
      <c r="C32" s="54"/>
      <c r="D32" s="54"/>
      <c r="E32" s="127"/>
      <c r="F32" s="56"/>
      <c r="G32" s="56"/>
      <c r="H32" s="57" t="s">
        <v>89</v>
      </c>
      <c r="I32" s="57"/>
      <c r="J32" s="57"/>
      <c r="K32" s="92" t="str">
        <f>CONCATENATE(V7," ","-"," ",V8)</f>
        <v xml:space="preserve"> - </v>
      </c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3"/>
    </row>
    <row r="33" spans="1:28" hidden="1" x14ac:dyDescent="0.25">
      <c r="A33" s="91">
        <v>10</v>
      </c>
      <c r="B33" s="54" t="s">
        <v>27</v>
      </c>
      <c r="C33" s="54"/>
      <c r="D33" s="54"/>
      <c r="E33" s="127"/>
      <c r="F33" s="56"/>
      <c r="G33" s="56"/>
      <c r="H33" s="57" t="s">
        <v>90</v>
      </c>
      <c r="I33" s="57"/>
      <c r="J33" s="57"/>
      <c r="K33" s="92" t="str">
        <f>CONCATENATE(C13," ","-"," ",C18)</f>
        <v>D1 - D6</v>
      </c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3"/>
    </row>
    <row r="34" spans="1:28" hidden="1" x14ac:dyDescent="0.25">
      <c r="A34" s="91">
        <v>11</v>
      </c>
      <c r="B34" s="54" t="s">
        <v>27</v>
      </c>
      <c r="C34" s="54"/>
      <c r="D34" s="54"/>
      <c r="E34" s="127"/>
      <c r="F34" s="56"/>
      <c r="G34" s="56"/>
      <c r="H34" s="57" t="s">
        <v>91</v>
      </c>
      <c r="I34" s="57"/>
      <c r="J34" s="57"/>
      <c r="K34" s="92" t="str">
        <f>CONCATENATE(C14," ","-"," ",C17)</f>
        <v>D2 - D5</v>
      </c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/>
    </row>
    <row r="35" spans="1:28" hidden="1" x14ac:dyDescent="0.25">
      <c r="A35" s="91">
        <v>12</v>
      </c>
      <c r="B35" s="54" t="s">
        <v>27</v>
      </c>
      <c r="C35" s="54"/>
      <c r="D35" s="54"/>
      <c r="E35" s="127"/>
      <c r="F35" s="56"/>
      <c r="G35" s="56"/>
      <c r="H35" s="57" t="s">
        <v>92</v>
      </c>
      <c r="I35" s="57"/>
      <c r="J35" s="57"/>
      <c r="K35" s="92" t="str">
        <f>CONCATENATE(C15," ","-"," ",C16)</f>
        <v>D3 - D4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3"/>
    </row>
    <row r="36" spans="1:28" x14ac:dyDescent="0.25">
      <c r="A36" s="91">
        <v>13</v>
      </c>
      <c r="B36" s="54" t="s">
        <v>29</v>
      </c>
      <c r="C36" s="54"/>
      <c r="D36" s="54"/>
      <c r="E36" s="55">
        <v>45398</v>
      </c>
      <c r="F36" s="56">
        <v>0.45833333333333331</v>
      </c>
      <c r="G36" s="56"/>
      <c r="H36" s="57" t="s">
        <v>93</v>
      </c>
      <c r="I36" s="57"/>
      <c r="J36" s="57"/>
      <c r="K36" s="92" t="str">
        <f>CONCATENATE(C5," ","-"," ",C9)</f>
        <v>Yıldırım Beyazıt İHOO - Toki Şehit Şükrü Özyol OO</v>
      </c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3"/>
    </row>
    <row r="37" spans="1:28" x14ac:dyDescent="0.25">
      <c r="A37" s="91">
        <v>14</v>
      </c>
      <c r="B37" s="54" t="s">
        <v>29</v>
      </c>
      <c r="C37" s="54"/>
      <c r="D37" s="54"/>
      <c r="E37" s="55">
        <v>45398</v>
      </c>
      <c r="F37" s="56">
        <v>0.45833333333333331</v>
      </c>
      <c r="G37" s="56"/>
      <c r="H37" s="57" t="s">
        <v>94</v>
      </c>
      <c r="I37" s="57"/>
      <c r="J37" s="57"/>
      <c r="K37" s="92" t="str">
        <f>CONCATENATE(C10," ","-"," ",C8)</f>
        <v>Sungurlu Mustafa Kemal OO - Alaca İsmailli OO</v>
      </c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3"/>
    </row>
    <row r="38" spans="1:28" x14ac:dyDescent="0.25">
      <c r="A38" s="91">
        <v>15</v>
      </c>
      <c r="B38" s="54" t="s">
        <v>29</v>
      </c>
      <c r="C38" s="54"/>
      <c r="D38" s="54"/>
      <c r="E38" s="55">
        <v>45398</v>
      </c>
      <c r="F38" s="56">
        <v>0.45833333333333331</v>
      </c>
      <c r="G38" s="56"/>
      <c r="H38" s="57" t="s">
        <v>32</v>
      </c>
      <c r="I38" s="57"/>
      <c r="J38" s="57"/>
      <c r="K38" s="92" t="str">
        <f>CONCATENATE(C6," ","-"," ",C7)</f>
        <v>Ahnet Tevfik İleri OO - Sungurlu Kaledere Şehit Bayram Kesekler OO</v>
      </c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3"/>
    </row>
    <row r="39" spans="1:28" ht="30.95" hidden="1" customHeight="1" x14ac:dyDescent="0.25">
      <c r="A39" s="91">
        <v>16</v>
      </c>
      <c r="B39" s="54" t="s">
        <v>29</v>
      </c>
      <c r="C39" s="54"/>
      <c r="D39" s="54"/>
      <c r="E39" s="55">
        <v>45398</v>
      </c>
      <c r="F39" s="56"/>
      <c r="G39" s="56"/>
      <c r="H39" s="57" t="s">
        <v>95</v>
      </c>
      <c r="I39" s="57"/>
      <c r="J39" s="57"/>
      <c r="K39" s="92" t="str">
        <f>CONCATENATE(M5," ","-"," ",M9)</f>
        <v xml:space="preserve"> - 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</row>
    <row r="40" spans="1:28" ht="30.95" hidden="1" customHeight="1" x14ac:dyDescent="0.25">
      <c r="A40" s="91">
        <v>17</v>
      </c>
      <c r="B40" s="54" t="s">
        <v>29</v>
      </c>
      <c r="C40" s="54"/>
      <c r="D40" s="54"/>
      <c r="E40" s="127"/>
      <c r="F40" s="56"/>
      <c r="G40" s="56"/>
      <c r="H40" s="57" t="s">
        <v>96</v>
      </c>
      <c r="I40" s="57"/>
      <c r="J40" s="57"/>
      <c r="K40" s="92" t="str">
        <f>CONCATENATE(M10," ","-"," ",M8)</f>
        <v xml:space="preserve"> - </v>
      </c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</row>
    <row r="41" spans="1:28" ht="30.95" hidden="1" customHeight="1" x14ac:dyDescent="0.25">
      <c r="A41" s="91">
        <v>18</v>
      </c>
      <c r="B41" s="54" t="s">
        <v>29</v>
      </c>
      <c r="C41" s="54"/>
      <c r="D41" s="54"/>
      <c r="E41" s="127"/>
      <c r="F41" s="56"/>
      <c r="G41" s="56"/>
      <c r="H41" s="57" t="s">
        <v>97</v>
      </c>
      <c r="I41" s="57"/>
      <c r="J41" s="57"/>
      <c r="K41" s="92" t="str">
        <f>CONCATENATE(M6," ","-"," ",M7)</f>
        <v xml:space="preserve"> - </v>
      </c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3"/>
    </row>
    <row r="42" spans="1:28" ht="30.95" hidden="1" customHeight="1" x14ac:dyDescent="0.25">
      <c r="A42" s="91">
        <v>19</v>
      </c>
      <c r="B42" s="54" t="s">
        <v>29</v>
      </c>
      <c r="C42" s="54"/>
      <c r="D42" s="54"/>
      <c r="E42" s="127"/>
      <c r="F42" s="56"/>
      <c r="G42" s="56"/>
      <c r="H42" s="57" t="s">
        <v>98</v>
      </c>
      <c r="I42" s="57"/>
      <c r="J42" s="57"/>
      <c r="K42" s="92" t="str">
        <f>CONCATENATE(V5," ","-"," ",V9)</f>
        <v xml:space="preserve"> - </v>
      </c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</row>
    <row r="43" spans="1:28" ht="30.95" hidden="1" customHeight="1" x14ac:dyDescent="0.25">
      <c r="A43" s="91">
        <v>20</v>
      </c>
      <c r="B43" s="54" t="s">
        <v>29</v>
      </c>
      <c r="C43" s="54"/>
      <c r="D43" s="54"/>
      <c r="E43" s="127"/>
      <c r="F43" s="56"/>
      <c r="G43" s="56"/>
      <c r="H43" s="57" t="s">
        <v>99</v>
      </c>
      <c r="I43" s="57"/>
      <c r="J43" s="57"/>
      <c r="K43" s="92" t="str">
        <f>CONCATENATE(V10," ","-"," ",V8)</f>
        <v xml:space="preserve"> - </v>
      </c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3"/>
    </row>
    <row r="44" spans="1:28" ht="30.95" hidden="1" customHeight="1" x14ac:dyDescent="0.25">
      <c r="A44" s="91">
        <v>21</v>
      </c>
      <c r="B44" s="54" t="s">
        <v>29</v>
      </c>
      <c r="C44" s="54"/>
      <c r="D44" s="54"/>
      <c r="E44" s="127"/>
      <c r="F44" s="56"/>
      <c r="G44" s="56"/>
      <c r="H44" s="57" t="s">
        <v>100</v>
      </c>
      <c r="I44" s="57"/>
      <c r="J44" s="57"/>
      <c r="K44" s="92" t="str">
        <f>CONCATENATE(V6," ","-"," ",V7)</f>
        <v xml:space="preserve"> - </v>
      </c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</row>
    <row r="45" spans="1:28" ht="30.95" hidden="1" customHeight="1" x14ac:dyDescent="0.25">
      <c r="A45" s="91">
        <v>22</v>
      </c>
      <c r="B45" s="54" t="s">
        <v>29</v>
      </c>
      <c r="C45" s="54"/>
      <c r="D45" s="54"/>
      <c r="E45" s="127"/>
      <c r="F45" s="56"/>
      <c r="G45" s="56"/>
      <c r="H45" s="57" t="s">
        <v>101</v>
      </c>
      <c r="I45" s="57"/>
      <c r="J45" s="57"/>
      <c r="K45" s="92" t="str">
        <f>CONCATENATE(C13," ","-"," ",C17)</f>
        <v>D1 - D5</v>
      </c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</row>
    <row r="46" spans="1:28" ht="30.95" hidden="1" customHeight="1" x14ac:dyDescent="0.25">
      <c r="A46" s="91">
        <v>23</v>
      </c>
      <c r="B46" s="54" t="s">
        <v>29</v>
      </c>
      <c r="C46" s="54"/>
      <c r="D46" s="54"/>
      <c r="E46" s="127"/>
      <c r="F46" s="56"/>
      <c r="G46" s="56"/>
      <c r="H46" s="57" t="s">
        <v>102</v>
      </c>
      <c r="I46" s="57"/>
      <c r="J46" s="57"/>
      <c r="K46" s="92" t="str">
        <f>CONCATENATE(C18," ","-"," ",C16)</f>
        <v>D6 - D4</v>
      </c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</row>
    <row r="47" spans="1:28" ht="30.95" hidden="1" customHeight="1" x14ac:dyDescent="0.25">
      <c r="A47" s="91">
        <v>24</v>
      </c>
      <c r="B47" s="54" t="s">
        <v>29</v>
      </c>
      <c r="C47" s="54"/>
      <c r="D47" s="54"/>
      <c r="E47" s="127"/>
      <c r="F47" s="56"/>
      <c r="G47" s="56"/>
      <c r="H47" s="57" t="s">
        <v>103</v>
      </c>
      <c r="I47" s="57"/>
      <c r="J47" s="57"/>
      <c r="K47" s="92" t="str">
        <f>CONCATENATE(C14," ","-"," ",C15)</f>
        <v>D2 - D3</v>
      </c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</row>
    <row r="48" spans="1:28" x14ac:dyDescent="0.25">
      <c r="A48" s="91">
        <v>25</v>
      </c>
      <c r="B48" s="54" t="s">
        <v>31</v>
      </c>
      <c r="C48" s="54"/>
      <c r="D48" s="54"/>
      <c r="E48" s="55">
        <v>45398</v>
      </c>
      <c r="F48" s="56">
        <v>0.5</v>
      </c>
      <c r="G48" s="56"/>
      <c r="H48" s="57" t="s">
        <v>104</v>
      </c>
      <c r="I48" s="57"/>
      <c r="J48" s="57"/>
      <c r="K48" s="92" t="str">
        <f>CONCATENATE(C5," ","-"," ",C8)</f>
        <v>Yıldırım Beyazıt İHOO - Alaca İsmailli OO</v>
      </c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</row>
    <row r="49" spans="1:28" x14ac:dyDescent="0.25">
      <c r="A49" s="91">
        <v>26</v>
      </c>
      <c r="B49" s="54" t="s">
        <v>31</v>
      </c>
      <c r="C49" s="54"/>
      <c r="D49" s="54"/>
      <c r="E49" s="55">
        <v>45398</v>
      </c>
      <c r="F49" s="56">
        <v>0.5</v>
      </c>
      <c r="G49" s="56"/>
      <c r="H49" s="57" t="s">
        <v>105</v>
      </c>
      <c r="I49" s="57"/>
      <c r="J49" s="57"/>
      <c r="K49" s="92" t="str">
        <f>CONCATENATE(C9," ","-"," ",C7)</f>
        <v>Toki Şehit Şükrü Özyol OO - Sungurlu Kaledere Şehit Bayram Kesekler OO</v>
      </c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</row>
    <row r="50" spans="1:28" x14ac:dyDescent="0.25">
      <c r="A50" s="91">
        <v>27</v>
      </c>
      <c r="B50" s="54" t="s">
        <v>31</v>
      </c>
      <c r="C50" s="54"/>
      <c r="D50" s="54"/>
      <c r="E50" s="55">
        <v>45398</v>
      </c>
      <c r="F50" s="56">
        <v>0.5</v>
      </c>
      <c r="G50" s="56"/>
      <c r="H50" s="57" t="s">
        <v>106</v>
      </c>
      <c r="I50" s="57"/>
      <c r="J50" s="57"/>
      <c r="K50" s="92" t="str">
        <f>CONCATENATE(C10," ","-"," ",C6)</f>
        <v>Sungurlu Mustafa Kemal OO - Ahnet Tevfik İleri OO</v>
      </c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</row>
    <row r="51" spans="1:28" ht="30.95" hidden="1" customHeight="1" x14ac:dyDescent="0.25">
      <c r="A51" s="91">
        <v>28</v>
      </c>
      <c r="B51" s="54" t="s">
        <v>31</v>
      </c>
      <c r="C51" s="54"/>
      <c r="D51" s="54"/>
      <c r="E51" s="127"/>
      <c r="F51" s="56"/>
      <c r="G51" s="56"/>
      <c r="H51" s="57" t="s">
        <v>107</v>
      </c>
      <c r="I51" s="57"/>
      <c r="J51" s="57"/>
      <c r="K51" s="92" t="str">
        <f>CONCATENATE(M5," ","-"," ",M8)</f>
        <v xml:space="preserve"> - </v>
      </c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</row>
    <row r="52" spans="1:28" ht="30.95" hidden="1" customHeight="1" x14ac:dyDescent="0.25">
      <c r="A52" s="91">
        <v>29</v>
      </c>
      <c r="B52" s="54" t="s">
        <v>31</v>
      </c>
      <c r="C52" s="54"/>
      <c r="D52" s="54"/>
      <c r="E52" s="127"/>
      <c r="F52" s="56"/>
      <c r="G52" s="56"/>
      <c r="H52" s="57" t="s">
        <v>108</v>
      </c>
      <c r="I52" s="57"/>
      <c r="J52" s="57"/>
      <c r="K52" s="92" t="str">
        <f>CONCATENATE(M9," ","-"," ",M7)</f>
        <v xml:space="preserve"> - </v>
      </c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</row>
    <row r="53" spans="1:28" ht="30.95" hidden="1" customHeight="1" x14ac:dyDescent="0.25">
      <c r="A53" s="91">
        <v>30</v>
      </c>
      <c r="B53" s="54" t="s">
        <v>31</v>
      </c>
      <c r="C53" s="54"/>
      <c r="D53" s="54"/>
      <c r="E53" s="127"/>
      <c r="F53" s="56"/>
      <c r="G53" s="56"/>
      <c r="H53" s="57" t="s">
        <v>109</v>
      </c>
      <c r="I53" s="57"/>
      <c r="J53" s="57"/>
      <c r="K53" s="92" t="str">
        <f>CONCATENATE(M10," ","-"," ",M6)</f>
        <v xml:space="preserve"> - </v>
      </c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</row>
    <row r="54" spans="1:28" ht="30.95" hidden="1" customHeight="1" x14ac:dyDescent="0.25">
      <c r="A54" s="91">
        <v>31</v>
      </c>
      <c r="B54" s="54" t="s">
        <v>31</v>
      </c>
      <c r="C54" s="54"/>
      <c r="D54" s="54"/>
      <c r="E54" s="127"/>
      <c r="F54" s="56"/>
      <c r="G54" s="56"/>
      <c r="H54" s="57" t="s">
        <v>110</v>
      </c>
      <c r="I54" s="57"/>
      <c r="J54" s="57"/>
      <c r="K54" s="92" t="str">
        <f>CONCATENATE(V5," ","-"," ",V8)</f>
        <v xml:space="preserve"> - 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</row>
    <row r="55" spans="1:28" ht="30.95" hidden="1" customHeight="1" x14ac:dyDescent="0.25">
      <c r="A55" s="91">
        <v>32</v>
      </c>
      <c r="B55" s="54" t="s">
        <v>31</v>
      </c>
      <c r="C55" s="54"/>
      <c r="D55" s="54"/>
      <c r="E55" s="127"/>
      <c r="F55" s="56"/>
      <c r="G55" s="56"/>
      <c r="H55" s="57" t="s">
        <v>111</v>
      </c>
      <c r="I55" s="57"/>
      <c r="J55" s="57"/>
      <c r="K55" s="92" t="str">
        <f>CONCATENATE(V9," ","-"," ",V7)</f>
        <v xml:space="preserve"> - </v>
      </c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</row>
    <row r="56" spans="1:28" ht="30.95" hidden="1" customHeight="1" x14ac:dyDescent="0.25">
      <c r="A56" s="91">
        <v>33</v>
      </c>
      <c r="B56" s="54" t="s">
        <v>31</v>
      </c>
      <c r="C56" s="54"/>
      <c r="D56" s="54"/>
      <c r="E56" s="127"/>
      <c r="F56" s="56"/>
      <c r="G56" s="56"/>
      <c r="H56" s="57" t="s">
        <v>112</v>
      </c>
      <c r="I56" s="57"/>
      <c r="J56" s="57"/>
      <c r="K56" s="92" t="str">
        <f>CONCATENATE(V10," ","-"," ",V6)</f>
        <v xml:space="preserve"> - </v>
      </c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</row>
    <row r="57" spans="1:28" ht="30.95" hidden="1" customHeight="1" x14ac:dyDescent="0.25">
      <c r="A57" s="91">
        <v>34</v>
      </c>
      <c r="B57" s="54" t="s">
        <v>31</v>
      </c>
      <c r="C57" s="54"/>
      <c r="D57" s="54"/>
      <c r="E57" s="127"/>
      <c r="F57" s="56"/>
      <c r="G57" s="56"/>
      <c r="H57" s="57" t="s">
        <v>113</v>
      </c>
      <c r="I57" s="57"/>
      <c r="J57" s="57"/>
      <c r="K57" s="92" t="str">
        <f>CONCATENATE(C13," ","-"," ",C16)</f>
        <v>D1 - D4</v>
      </c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</row>
    <row r="58" spans="1:28" ht="30.95" hidden="1" customHeight="1" x14ac:dyDescent="0.25">
      <c r="A58" s="91">
        <v>35</v>
      </c>
      <c r="B58" s="54" t="s">
        <v>31</v>
      </c>
      <c r="C58" s="54"/>
      <c r="D58" s="54"/>
      <c r="E58" s="127"/>
      <c r="F58" s="56"/>
      <c r="G58" s="56"/>
      <c r="H58" s="57" t="s">
        <v>114</v>
      </c>
      <c r="I58" s="57"/>
      <c r="J58" s="57"/>
      <c r="K58" s="92" t="str">
        <f>CONCATENATE(C17," ","-"," ",C15)</f>
        <v>D5 - D3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</row>
    <row r="59" spans="1:28" ht="30.95" hidden="1" customHeight="1" x14ac:dyDescent="0.25">
      <c r="A59" s="91">
        <v>36</v>
      </c>
      <c r="B59" s="54" t="s">
        <v>31</v>
      </c>
      <c r="C59" s="54"/>
      <c r="D59" s="54"/>
      <c r="E59" s="127"/>
      <c r="F59" s="56"/>
      <c r="G59" s="56"/>
      <c r="H59" s="57" t="s">
        <v>115</v>
      </c>
      <c r="I59" s="57"/>
      <c r="J59" s="57"/>
      <c r="K59" s="92" t="str">
        <f>CONCATENATE(C18," ","-"," ",C14)</f>
        <v>D6 - D2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</row>
    <row r="60" spans="1:28" x14ac:dyDescent="0.25">
      <c r="A60" s="91">
        <v>37</v>
      </c>
      <c r="B60" s="54" t="s">
        <v>116</v>
      </c>
      <c r="C60" s="54"/>
      <c r="D60" s="54"/>
      <c r="E60" s="55">
        <v>45398</v>
      </c>
      <c r="F60" s="56">
        <v>0.54166666666666663</v>
      </c>
      <c r="G60" s="56"/>
      <c r="H60" s="57" t="s">
        <v>117</v>
      </c>
      <c r="I60" s="57"/>
      <c r="J60" s="57"/>
      <c r="K60" s="92" t="str">
        <f>CONCATENATE(C5," ","-"," ",C7)</f>
        <v>Yıldırım Beyazıt İHOO - Sungurlu Kaledere Şehit Bayram Kesekler OO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</row>
    <row r="61" spans="1:28" x14ac:dyDescent="0.25">
      <c r="A61" s="91">
        <v>38</v>
      </c>
      <c r="B61" s="54" t="s">
        <v>116</v>
      </c>
      <c r="C61" s="54"/>
      <c r="D61" s="54"/>
      <c r="E61" s="55">
        <v>45398</v>
      </c>
      <c r="F61" s="56">
        <v>0.54166666666666663</v>
      </c>
      <c r="G61" s="56"/>
      <c r="H61" s="57" t="s">
        <v>118</v>
      </c>
      <c r="I61" s="57"/>
      <c r="J61" s="57"/>
      <c r="K61" s="92" t="str">
        <f>CONCATENATE(C8," ","-"," ",C6)</f>
        <v>Alaca İsmailli OO - Ahnet Tevfik İleri OO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</row>
    <row r="62" spans="1:28" x14ac:dyDescent="0.25">
      <c r="A62" s="91">
        <v>39</v>
      </c>
      <c r="B62" s="54" t="s">
        <v>116</v>
      </c>
      <c r="C62" s="54"/>
      <c r="D62" s="54"/>
      <c r="E62" s="55">
        <v>45398</v>
      </c>
      <c r="F62" s="56">
        <v>0.54166666666666663</v>
      </c>
      <c r="G62" s="56"/>
      <c r="H62" s="57" t="s">
        <v>119</v>
      </c>
      <c r="I62" s="57"/>
      <c r="J62" s="57"/>
      <c r="K62" s="92" t="str">
        <f>CONCATENATE(C9," ","-"," ",C10)</f>
        <v>Toki Şehit Şükrü Özyol OO - Sungurlu Mustafa Kemal OO</v>
      </c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</row>
    <row r="63" spans="1:28" hidden="1" x14ac:dyDescent="0.25">
      <c r="A63" s="91">
        <v>40</v>
      </c>
      <c r="B63" s="54" t="s">
        <v>116</v>
      </c>
      <c r="C63" s="54"/>
      <c r="D63" s="54"/>
      <c r="E63" s="127"/>
      <c r="F63" s="56"/>
      <c r="G63" s="56"/>
      <c r="H63" s="57" t="s">
        <v>120</v>
      </c>
      <c r="I63" s="57"/>
      <c r="J63" s="57"/>
      <c r="K63" s="92" t="str">
        <f>CONCATENATE(M5," ","-"," ",M7)</f>
        <v xml:space="preserve"> - </v>
      </c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3"/>
    </row>
    <row r="64" spans="1:28" hidden="1" x14ac:dyDescent="0.25">
      <c r="A64" s="91">
        <v>41</v>
      </c>
      <c r="B64" s="54" t="s">
        <v>116</v>
      </c>
      <c r="C64" s="54"/>
      <c r="D64" s="54"/>
      <c r="E64" s="127"/>
      <c r="F64" s="56"/>
      <c r="G64" s="56"/>
      <c r="H64" s="57" t="s">
        <v>121</v>
      </c>
      <c r="I64" s="57"/>
      <c r="J64" s="57"/>
      <c r="K64" s="92" t="str">
        <f>CONCATENATE(M8," ","-"," ",M6)</f>
        <v xml:space="preserve"> - </v>
      </c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</row>
    <row r="65" spans="1:28" hidden="1" x14ac:dyDescent="0.25">
      <c r="A65" s="91">
        <v>42</v>
      </c>
      <c r="B65" s="54" t="s">
        <v>116</v>
      </c>
      <c r="C65" s="54"/>
      <c r="D65" s="54"/>
      <c r="E65" s="127"/>
      <c r="F65" s="56"/>
      <c r="G65" s="56"/>
      <c r="H65" s="57" t="s">
        <v>122</v>
      </c>
      <c r="I65" s="57"/>
      <c r="J65" s="57"/>
      <c r="K65" s="92" t="str">
        <f>CONCATENATE(M9," ","-"," ",M10)</f>
        <v xml:space="preserve"> - </v>
      </c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</row>
    <row r="66" spans="1:28" hidden="1" x14ac:dyDescent="0.25">
      <c r="A66" s="91">
        <v>43</v>
      </c>
      <c r="B66" s="54" t="s">
        <v>116</v>
      </c>
      <c r="C66" s="54"/>
      <c r="D66" s="54"/>
      <c r="E66" s="127"/>
      <c r="F66" s="56"/>
      <c r="G66" s="56"/>
      <c r="H66" s="57" t="s">
        <v>123</v>
      </c>
      <c r="I66" s="57"/>
      <c r="J66" s="57"/>
      <c r="K66" s="92" t="str">
        <f>CONCATENATE(V5," ","-"," ",V7)</f>
        <v xml:space="preserve"> - 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</row>
    <row r="67" spans="1:28" hidden="1" x14ac:dyDescent="0.25">
      <c r="A67" s="91">
        <v>44</v>
      </c>
      <c r="B67" s="54" t="s">
        <v>116</v>
      </c>
      <c r="C67" s="54"/>
      <c r="D67" s="54"/>
      <c r="E67" s="127"/>
      <c r="F67" s="56"/>
      <c r="G67" s="56"/>
      <c r="H67" s="57" t="s">
        <v>124</v>
      </c>
      <c r="I67" s="57"/>
      <c r="J67" s="57"/>
      <c r="K67" s="92" t="str">
        <f>CONCATENATE(V8," ","-"," ",V6)</f>
        <v xml:space="preserve"> - </v>
      </c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</row>
    <row r="68" spans="1:28" hidden="1" x14ac:dyDescent="0.25">
      <c r="A68" s="91">
        <v>45</v>
      </c>
      <c r="B68" s="54" t="s">
        <v>116</v>
      </c>
      <c r="C68" s="54"/>
      <c r="D68" s="54"/>
      <c r="E68" s="127"/>
      <c r="F68" s="56"/>
      <c r="G68" s="56"/>
      <c r="H68" s="57" t="s">
        <v>125</v>
      </c>
      <c r="I68" s="57"/>
      <c r="J68" s="57"/>
      <c r="K68" s="92" t="str">
        <f>CONCATENATE(V9," ","-"," ",V10)</f>
        <v xml:space="preserve"> - </v>
      </c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</row>
    <row r="69" spans="1:28" hidden="1" x14ac:dyDescent="0.25">
      <c r="A69" s="91">
        <v>46</v>
      </c>
      <c r="B69" s="54" t="s">
        <v>116</v>
      </c>
      <c r="C69" s="54"/>
      <c r="D69" s="54"/>
      <c r="E69" s="127"/>
      <c r="F69" s="56"/>
      <c r="G69" s="56"/>
      <c r="H69" s="57" t="s">
        <v>126</v>
      </c>
      <c r="I69" s="57"/>
      <c r="J69" s="57"/>
      <c r="K69" s="92" t="str">
        <f>CONCATENATE(C13," ","-"," ",M7)</f>
        <v xml:space="preserve">D1 - </v>
      </c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3"/>
    </row>
    <row r="70" spans="1:28" hidden="1" x14ac:dyDescent="0.25">
      <c r="A70" s="91">
        <v>47</v>
      </c>
      <c r="B70" s="54" t="s">
        <v>116</v>
      </c>
      <c r="C70" s="54"/>
      <c r="D70" s="54"/>
      <c r="E70" s="127"/>
      <c r="F70" s="56"/>
      <c r="G70" s="54"/>
      <c r="H70" s="57" t="s">
        <v>127</v>
      </c>
      <c r="I70" s="57"/>
      <c r="J70" s="57"/>
      <c r="K70" s="92" t="str">
        <f>CONCATENATE(C16," ","-"," ",C14)</f>
        <v>D4 - D2</v>
      </c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3"/>
    </row>
    <row r="71" spans="1:28" hidden="1" x14ac:dyDescent="0.25">
      <c r="A71" s="91">
        <v>48</v>
      </c>
      <c r="B71" s="54" t="s">
        <v>116</v>
      </c>
      <c r="C71" s="54"/>
      <c r="D71" s="54"/>
      <c r="E71" s="127"/>
      <c r="F71" s="56"/>
      <c r="G71" s="54"/>
      <c r="H71" s="57" t="s">
        <v>128</v>
      </c>
      <c r="I71" s="57"/>
      <c r="J71" s="57"/>
      <c r="K71" s="92" t="str">
        <f>CONCATENATE(C17," ","-"," ",C18)</f>
        <v>D5 - D6</v>
      </c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3"/>
    </row>
    <row r="72" spans="1:28" x14ac:dyDescent="0.25">
      <c r="A72" s="91">
        <v>49</v>
      </c>
      <c r="B72" s="54" t="s">
        <v>129</v>
      </c>
      <c r="C72" s="54"/>
      <c r="D72" s="54"/>
      <c r="E72" s="55">
        <v>45398</v>
      </c>
      <c r="F72" s="56">
        <v>0.58333333333333337</v>
      </c>
      <c r="G72" s="56"/>
      <c r="H72" s="57" t="s">
        <v>28</v>
      </c>
      <c r="I72" s="57"/>
      <c r="J72" s="57"/>
      <c r="K72" s="92" t="str">
        <f>CONCATENATE(C5," ","-"," ",C6)</f>
        <v>Yıldırım Beyazıt İHOO - Ahnet Tevfik İleri OO</v>
      </c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3"/>
    </row>
    <row r="73" spans="1:28" x14ac:dyDescent="0.25">
      <c r="A73" s="91">
        <v>50</v>
      </c>
      <c r="B73" s="54" t="s">
        <v>129</v>
      </c>
      <c r="C73" s="54"/>
      <c r="D73" s="54"/>
      <c r="E73" s="55">
        <v>45398</v>
      </c>
      <c r="F73" s="56">
        <v>0.58333333333333337</v>
      </c>
      <c r="G73" s="56"/>
      <c r="H73" s="57" t="s">
        <v>130</v>
      </c>
      <c r="I73" s="57"/>
      <c r="J73" s="57"/>
      <c r="K73" s="92" t="str">
        <f>CONCATENATE(C7," ","-"," ",C10)</f>
        <v>Sungurlu Kaledere Şehit Bayram Kesekler OO - Sungurlu Mustafa Kemal OO</v>
      </c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3"/>
    </row>
    <row r="74" spans="1:28" ht="15.75" thickBot="1" x14ac:dyDescent="0.3">
      <c r="A74" s="98">
        <v>51</v>
      </c>
      <c r="B74" s="60" t="s">
        <v>129</v>
      </c>
      <c r="C74" s="60"/>
      <c r="D74" s="60"/>
      <c r="E74" s="61">
        <v>45398</v>
      </c>
      <c r="F74" s="62">
        <v>0.58333333333333337</v>
      </c>
      <c r="G74" s="62"/>
      <c r="H74" s="63" t="s">
        <v>131</v>
      </c>
      <c r="I74" s="63"/>
      <c r="J74" s="63"/>
      <c r="K74" s="99" t="str">
        <f>CONCATENATE(C8," ","-"," ",C9)</f>
        <v>Alaca İsmailli OO - Toki Şehit Şükrü Özyol OO</v>
      </c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100"/>
    </row>
    <row r="75" spans="1:28" hidden="1" x14ac:dyDescent="0.25">
      <c r="A75" s="135">
        <v>52</v>
      </c>
      <c r="B75" s="136" t="s">
        <v>129</v>
      </c>
      <c r="C75" s="136"/>
      <c r="D75" s="136"/>
      <c r="E75" s="137"/>
      <c r="F75" s="138">
        <v>0</v>
      </c>
      <c r="G75" s="138"/>
      <c r="H75" s="139" t="s">
        <v>132</v>
      </c>
      <c r="I75" s="139"/>
      <c r="J75" s="139"/>
      <c r="K75" s="140" t="str">
        <f>CONCATENATE(M5," ","-"," ",M6)</f>
        <v xml:space="preserve"> - </v>
      </c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1"/>
    </row>
    <row r="76" spans="1:28" hidden="1" x14ac:dyDescent="0.25">
      <c r="A76" s="91">
        <v>53</v>
      </c>
      <c r="B76" s="54" t="s">
        <v>129</v>
      </c>
      <c r="C76" s="54"/>
      <c r="D76" s="54"/>
      <c r="E76" s="127"/>
      <c r="F76" s="56">
        <v>0</v>
      </c>
      <c r="G76" s="56"/>
      <c r="H76" s="57" t="s">
        <v>133</v>
      </c>
      <c r="I76" s="57"/>
      <c r="J76" s="57"/>
      <c r="K76" s="92" t="str">
        <f>CONCATENATE(M7," ","-"," ",M10)</f>
        <v xml:space="preserve"> - </v>
      </c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3"/>
    </row>
    <row r="77" spans="1:28" hidden="1" x14ac:dyDescent="0.25">
      <c r="A77" s="91">
        <v>54</v>
      </c>
      <c r="B77" s="54" t="s">
        <v>129</v>
      </c>
      <c r="C77" s="54"/>
      <c r="D77" s="54"/>
      <c r="E77" s="127"/>
      <c r="F77" s="56">
        <v>0</v>
      </c>
      <c r="G77" s="56"/>
      <c r="H77" s="57" t="s">
        <v>134</v>
      </c>
      <c r="I77" s="57"/>
      <c r="J77" s="57"/>
      <c r="K77" s="92" t="str">
        <f>CONCATENATE(M8," ","-"," ",M9)</f>
        <v xml:space="preserve"> - </v>
      </c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3"/>
    </row>
    <row r="78" spans="1:28" hidden="1" x14ac:dyDescent="0.25">
      <c r="A78" s="91">
        <v>55</v>
      </c>
      <c r="B78" s="54" t="s">
        <v>129</v>
      </c>
      <c r="C78" s="54"/>
      <c r="D78" s="54"/>
      <c r="E78" s="127"/>
      <c r="F78" s="56">
        <v>0</v>
      </c>
      <c r="G78" s="54"/>
      <c r="H78" s="57" t="s">
        <v>135</v>
      </c>
      <c r="I78" s="57"/>
      <c r="J78" s="57"/>
      <c r="K78" s="92" t="str">
        <f>CONCATENATE(V5," ","-"," ",V6)</f>
        <v xml:space="preserve"> - 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3"/>
    </row>
    <row r="79" spans="1:28" hidden="1" x14ac:dyDescent="0.25">
      <c r="A79" s="91">
        <v>56</v>
      </c>
      <c r="B79" s="54" t="s">
        <v>129</v>
      </c>
      <c r="C79" s="54"/>
      <c r="D79" s="54"/>
      <c r="E79" s="127"/>
      <c r="F79" s="56">
        <v>0</v>
      </c>
      <c r="G79" s="54"/>
      <c r="H79" s="57" t="s">
        <v>136</v>
      </c>
      <c r="I79" s="57"/>
      <c r="J79" s="57"/>
      <c r="K79" s="92" t="str">
        <f>CONCATENATE(V7," ","-"," ",V10)</f>
        <v xml:space="preserve"> - </v>
      </c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3"/>
    </row>
    <row r="80" spans="1:28" hidden="1" x14ac:dyDescent="0.25">
      <c r="A80" s="91">
        <v>57</v>
      </c>
      <c r="B80" s="54" t="s">
        <v>129</v>
      </c>
      <c r="C80" s="54"/>
      <c r="D80" s="54"/>
      <c r="E80" s="127"/>
      <c r="F80" s="56">
        <v>0</v>
      </c>
      <c r="G80" s="56"/>
      <c r="H80" s="57" t="s">
        <v>137</v>
      </c>
      <c r="I80" s="57"/>
      <c r="J80" s="57"/>
      <c r="K80" s="92" t="str">
        <f>CONCATENATE(V8," ","-"," ",V9)</f>
        <v xml:space="preserve"> - </v>
      </c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3"/>
    </row>
    <row r="81" spans="1:28" hidden="1" x14ac:dyDescent="0.25">
      <c r="A81" s="91">
        <v>58</v>
      </c>
      <c r="B81" s="54" t="s">
        <v>129</v>
      </c>
      <c r="C81" s="54"/>
      <c r="D81" s="54"/>
      <c r="E81" s="127"/>
      <c r="F81" s="56">
        <v>0</v>
      </c>
      <c r="G81" s="54"/>
      <c r="H81" s="57" t="s">
        <v>138</v>
      </c>
      <c r="I81" s="97"/>
      <c r="J81" s="97"/>
      <c r="K81" s="92" t="str">
        <f>CONCATENATE(C13," ","-"," ",C14)</f>
        <v>D1 - D2</v>
      </c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3"/>
    </row>
    <row r="82" spans="1:28" hidden="1" x14ac:dyDescent="0.25">
      <c r="A82" s="91">
        <v>59</v>
      </c>
      <c r="B82" s="54" t="s">
        <v>129</v>
      </c>
      <c r="C82" s="54"/>
      <c r="D82" s="54"/>
      <c r="E82" s="127"/>
      <c r="F82" s="56">
        <v>0</v>
      </c>
      <c r="G82" s="54"/>
      <c r="H82" s="57" t="s">
        <v>139</v>
      </c>
      <c r="I82" s="97"/>
      <c r="J82" s="97"/>
      <c r="K82" s="92" t="str">
        <f>CONCATENATE(C15," ","-"," ",C18)</f>
        <v>D3 - D6</v>
      </c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3"/>
    </row>
    <row r="83" spans="1:28" ht="15.75" hidden="1" thickBot="1" x14ac:dyDescent="0.3">
      <c r="A83" s="98">
        <v>60</v>
      </c>
      <c r="B83" s="60" t="s">
        <v>129</v>
      </c>
      <c r="C83" s="60"/>
      <c r="D83" s="60"/>
      <c r="E83" s="130"/>
      <c r="F83" s="62">
        <v>0</v>
      </c>
      <c r="G83" s="60"/>
      <c r="H83" s="63" t="s">
        <v>140</v>
      </c>
      <c r="I83" s="63"/>
      <c r="J83" s="63"/>
      <c r="K83" s="99" t="str">
        <f>CONCATENATE(C16," ","-"," ",C17)</f>
        <v>D4 - D5</v>
      </c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100"/>
    </row>
  </sheetData>
  <mergeCells count="307">
    <mergeCell ref="B82:D82"/>
    <mergeCell ref="F82:G82"/>
    <mergeCell ref="H82:J82"/>
    <mergeCell ref="K82:AB82"/>
    <mergeCell ref="B83:D83"/>
    <mergeCell ref="F83:G83"/>
    <mergeCell ref="H83:J83"/>
    <mergeCell ref="K83:AB83"/>
    <mergeCell ref="B80:D80"/>
    <mergeCell ref="F80:G80"/>
    <mergeCell ref="H80:J80"/>
    <mergeCell ref="K80:AB80"/>
    <mergeCell ref="B81:D81"/>
    <mergeCell ref="F81:G81"/>
    <mergeCell ref="H81:J81"/>
    <mergeCell ref="K81:AB81"/>
    <mergeCell ref="B78:D78"/>
    <mergeCell ref="F78:G78"/>
    <mergeCell ref="H78:J78"/>
    <mergeCell ref="K78:AB78"/>
    <mergeCell ref="B79:D79"/>
    <mergeCell ref="F79:G79"/>
    <mergeCell ref="H79:J79"/>
    <mergeCell ref="K79:AB79"/>
    <mergeCell ref="B76:D76"/>
    <mergeCell ref="F76:G76"/>
    <mergeCell ref="H76:J76"/>
    <mergeCell ref="K76:AB76"/>
    <mergeCell ref="B77:D77"/>
    <mergeCell ref="F77:G77"/>
    <mergeCell ref="H77:J77"/>
    <mergeCell ref="K77:AB77"/>
    <mergeCell ref="B74:D74"/>
    <mergeCell ref="F74:G74"/>
    <mergeCell ref="H74:J74"/>
    <mergeCell ref="K74:AB74"/>
    <mergeCell ref="B75:D75"/>
    <mergeCell ref="F75:G75"/>
    <mergeCell ref="H75:J75"/>
    <mergeCell ref="K75:AB75"/>
    <mergeCell ref="B72:D72"/>
    <mergeCell ref="F72:G72"/>
    <mergeCell ref="H72:J72"/>
    <mergeCell ref="K72:AB72"/>
    <mergeCell ref="B73:D73"/>
    <mergeCell ref="F73:G73"/>
    <mergeCell ref="H73:J73"/>
    <mergeCell ref="K73:AB73"/>
    <mergeCell ref="B70:D70"/>
    <mergeCell ref="F70:G70"/>
    <mergeCell ref="H70:J70"/>
    <mergeCell ref="K70:AB70"/>
    <mergeCell ref="B71:D71"/>
    <mergeCell ref="F71:G71"/>
    <mergeCell ref="H71:J71"/>
    <mergeCell ref="K71:AB71"/>
    <mergeCell ref="B68:D68"/>
    <mergeCell ref="F68:G68"/>
    <mergeCell ref="H68:J68"/>
    <mergeCell ref="K68:AB68"/>
    <mergeCell ref="B69:D69"/>
    <mergeCell ref="F69:G69"/>
    <mergeCell ref="H69:J69"/>
    <mergeCell ref="K69:AB69"/>
    <mergeCell ref="B66:D66"/>
    <mergeCell ref="F66:G66"/>
    <mergeCell ref="H66:J66"/>
    <mergeCell ref="K66:AB66"/>
    <mergeCell ref="B67:D67"/>
    <mergeCell ref="F67:G67"/>
    <mergeCell ref="H67:J67"/>
    <mergeCell ref="K67:AB67"/>
    <mergeCell ref="B64:D64"/>
    <mergeCell ref="F64:G64"/>
    <mergeCell ref="H64:J64"/>
    <mergeCell ref="K64:AB64"/>
    <mergeCell ref="B65:D65"/>
    <mergeCell ref="F65:G65"/>
    <mergeCell ref="H65:J65"/>
    <mergeCell ref="K65:AB65"/>
    <mergeCell ref="B62:D62"/>
    <mergeCell ref="F62:G62"/>
    <mergeCell ref="H62:J62"/>
    <mergeCell ref="K62:AB62"/>
    <mergeCell ref="B63:D63"/>
    <mergeCell ref="F63:G63"/>
    <mergeCell ref="H63:J63"/>
    <mergeCell ref="K63:AB63"/>
    <mergeCell ref="B60:D60"/>
    <mergeCell ref="F60:G60"/>
    <mergeCell ref="H60:J60"/>
    <mergeCell ref="K60:AB60"/>
    <mergeCell ref="B61:D61"/>
    <mergeCell ref="F61:G61"/>
    <mergeCell ref="H61:J61"/>
    <mergeCell ref="K61:AB61"/>
    <mergeCell ref="B58:D58"/>
    <mergeCell ref="F58:G58"/>
    <mergeCell ref="H58:J58"/>
    <mergeCell ref="K58:AB58"/>
    <mergeCell ref="B59:D59"/>
    <mergeCell ref="F59:G59"/>
    <mergeCell ref="H59:J59"/>
    <mergeCell ref="K59:AB59"/>
    <mergeCell ref="B56:D56"/>
    <mergeCell ref="F56:G56"/>
    <mergeCell ref="H56:J56"/>
    <mergeCell ref="K56:AB56"/>
    <mergeCell ref="B57:D57"/>
    <mergeCell ref="F57:G57"/>
    <mergeCell ref="H57:J57"/>
    <mergeCell ref="K57:AB57"/>
    <mergeCell ref="B54:D54"/>
    <mergeCell ref="F54:G54"/>
    <mergeCell ref="H54:J54"/>
    <mergeCell ref="K54:AB54"/>
    <mergeCell ref="B55:D55"/>
    <mergeCell ref="F55:G55"/>
    <mergeCell ref="H55:J55"/>
    <mergeCell ref="K55:AB55"/>
    <mergeCell ref="B52:D52"/>
    <mergeCell ref="F52:G52"/>
    <mergeCell ref="H52:J52"/>
    <mergeCell ref="K52:AB52"/>
    <mergeCell ref="B53:D53"/>
    <mergeCell ref="F53:G53"/>
    <mergeCell ref="H53:J53"/>
    <mergeCell ref="K53:AB53"/>
    <mergeCell ref="B50:D50"/>
    <mergeCell ref="F50:G50"/>
    <mergeCell ref="H50:J50"/>
    <mergeCell ref="K50:AB50"/>
    <mergeCell ref="B51:D51"/>
    <mergeCell ref="F51:G51"/>
    <mergeCell ref="H51:J51"/>
    <mergeCell ref="K51:AB51"/>
    <mergeCell ref="B48:D48"/>
    <mergeCell ref="F48:G48"/>
    <mergeCell ref="H48:J48"/>
    <mergeCell ref="K48:AB48"/>
    <mergeCell ref="B49:D49"/>
    <mergeCell ref="F49:G49"/>
    <mergeCell ref="H49:J49"/>
    <mergeCell ref="K49:AB49"/>
    <mergeCell ref="B46:D46"/>
    <mergeCell ref="F46:G46"/>
    <mergeCell ref="H46:J46"/>
    <mergeCell ref="K46:AB46"/>
    <mergeCell ref="B47:D47"/>
    <mergeCell ref="F47:G47"/>
    <mergeCell ref="H47:J47"/>
    <mergeCell ref="K47:AB47"/>
    <mergeCell ref="B44:D44"/>
    <mergeCell ref="F44:G44"/>
    <mergeCell ref="H44:J44"/>
    <mergeCell ref="K44:AB44"/>
    <mergeCell ref="B45:D45"/>
    <mergeCell ref="F45:G45"/>
    <mergeCell ref="H45:J45"/>
    <mergeCell ref="K45:AB45"/>
    <mergeCell ref="B42:D42"/>
    <mergeCell ref="F42:G42"/>
    <mergeCell ref="H42:J42"/>
    <mergeCell ref="K42:AB42"/>
    <mergeCell ref="B43:D43"/>
    <mergeCell ref="F43:G43"/>
    <mergeCell ref="H43:J43"/>
    <mergeCell ref="K43:AB43"/>
    <mergeCell ref="B40:D40"/>
    <mergeCell ref="F40:G40"/>
    <mergeCell ref="H40:J40"/>
    <mergeCell ref="K40:AB40"/>
    <mergeCell ref="B41:D41"/>
    <mergeCell ref="F41:G41"/>
    <mergeCell ref="H41:J41"/>
    <mergeCell ref="K41:AB41"/>
    <mergeCell ref="B38:D38"/>
    <mergeCell ref="F38:G38"/>
    <mergeCell ref="H38:J38"/>
    <mergeCell ref="K38:AB38"/>
    <mergeCell ref="B39:D39"/>
    <mergeCell ref="F39:G39"/>
    <mergeCell ref="H39:J39"/>
    <mergeCell ref="K39:AB39"/>
    <mergeCell ref="B36:D36"/>
    <mergeCell ref="F36:G36"/>
    <mergeCell ref="H36:J36"/>
    <mergeCell ref="K36:AB36"/>
    <mergeCell ref="B37:D37"/>
    <mergeCell ref="F37:G37"/>
    <mergeCell ref="H37:J37"/>
    <mergeCell ref="K37:AB37"/>
    <mergeCell ref="B34:D34"/>
    <mergeCell ref="F34:G34"/>
    <mergeCell ref="H34:J34"/>
    <mergeCell ref="K34:AB34"/>
    <mergeCell ref="B35:D35"/>
    <mergeCell ref="F35:G35"/>
    <mergeCell ref="H35:J35"/>
    <mergeCell ref="K35:AB35"/>
    <mergeCell ref="B32:D32"/>
    <mergeCell ref="F32:G32"/>
    <mergeCell ref="H32:J32"/>
    <mergeCell ref="K32:AB32"/>
    <mergeCell ref="B33:D33"/>
    <mergeCell ref="F33:G33"/>
    <mergeCell ref="H33:J33"/>
    <mergeCell ref="K33:AB33"/>
    <mergeCell ref="B30:D30"/>
    <mergeCell ref="F30:G30"/>
    <mergeCell ref="H30:J30"/>
    <mergeCell ref="K30:AB30"/>
    <mergeCell ref="B31:D31"/>
    <mergeCell ref="F31:G31"/>
    <mergeCell ref="H31:J31"/>
    <mergeCell ref="K31:AB31"/>
    <mergeCell ref="B28:D28"/>
    <mergeCell ref="F28:G28"/>
    <mergeCell ref="H28:J28"/>
    <mergeCell ref="K28:AB28"/>
    <mergeCell ref="B29:D29"/>
    <mergeCell ref="F29:G29"/>
    <mergeCell ref="H29:J29"/>
    <mergeCell ref="K29:AB29"/>
    <mergeCell ref="B26:D26"/>
    <mergeCell ref="F26:G26"/>
    <mergeCell ref="H26:J26"/>
    <mergeCell ref="K26:AB26"/>
    <mergeCell ref="B27:D27"/>
    <mergeCell ref="F27:G27"/>
    <mergeCell ref="H27:J27"/>
    <mergeCell ref="K27:AB27"/>
    <mergeCell ref="B24:D24"/>
    <mergeCell ref="F24:G24"/>
    <mergeCell ref="H24:J24"/>
    <mergeCell ref="K24:AB24"/>
    <mergeCell ref="B25:D25"/>
    <mergeCell ref="F25:G25"/>
    <mergeCell ref="H25:J25"/>
    <mergeCell ref="K25:AB25"/>
    <mergeCell ref="BC18:BF22"/>
    <mergeCell ref="A21:A23"/>
    <mergeCell ref="B21:D23"/>
    <mergeCell ref="F21:G23"/>
    <mergeCell ref="H21:J23"/>
    <mergeCell ref="K21:AB23"/>
    <mergeCell ref="C18:J18"/>
    <mergeCell ref="AI18:AL22"/>
    <mergeCell ref="AM18:AP22"/>
    <mergeCell ref="AQ18:AT22"/>
    <mergeCell ref="AU18:AX22"/>
    <mergeCell ref="AY18:BB22"/>
    <mergeCell ref="AY13:BB17"/>
    <mergeCell ref="BC13:BF17"/>
    <mergeCell ref="C14:J14"/>
    <mergeCell ref="C15:J15"/>
    <mergeCell ref="C16:J16"/>
    <mergeCell ref="C17:J17"/>
    <mergeCell ref="B12:J12"/>
    <mergeCell ref="C13:J13"/>
    <mergeCell ref="AI13:AL17"/>
    <mergeCell ref="AM13:AP17"/>
    <mergeCell ref="AQ13:AT17"/>
    <mergeCell ref="AU13:AX17"/>
    <mergeCell ref="C9:J9"/>
    <mergeCell ref="M9:S9"/>
    <mergeCell ref="V9:AB9"/>
    <mergeCell ref="C10:J10"/>
    <mergeCell ref="M10:S10"/>
    <mergeCell ref="V10:AB10"/>
    <mergeCell ref="AI8:AL12"/>
    <mergeCell ref="AM8:AP12"/>
    <mergeCell ref="AQ8:AT12"/>
    <mergeCell ref="AU8:AX12"/>
    <mergeCell ref="AY8:BB12"/>
    <mergeCell ref="BC8:BF12"/>
    <mergeCell ref="M6:S6"/>
    <mergeCell ref="V6:AB6"/>
    <mergeCell ref="C7:J7"/>
    <mergeCell ref="M7:S7"/>
    <mergeCell ref="V7:AB7"/>
    <mergeCell ref="C8:J8"/>
    <mergeCell ref="M8:S8"/>
    <mergeCell ref="V8:AB8"/>
    <mergeCell ref="AU3:AX7"/>
    <mergeCell ref="AY3:BB7"/>
    <mergeCell ref="BC3:BF7"/>
    <mergeCell ref="B4:J4"/>
    <mergeCell ref="L4:S4"/>
    <mergeCell ref="U4:AB4"/>
    <mergeCell ref="C5:J5"/>
    <mergeCell ref="M5:S5"/>
    <mergeCell ref="V5:AB5"/>
    <mergeCell ref="C6:J6"/>
    <mergeCell ref="AD2:AE2"/>
    <mergeCell ref="AF2:AG2"/>
    <mergeCell ref="X3:AA3"/>
    <mergeCell ref="AI3:AL7"/>
    <mergeCell ref="AM3:AP7"/>
    <mergeCell ref="AQ3:AT7"/>
    <mergeCell ref="A1:I1"/>
    <mergeCell ref="J1:O1"/>
    <mergeCell ref="P1:T1"/>
    <mergeCell ref="U1:Y1"/>
    <mergeCell ref="A2:K2"/>
    <mergeCell ref="L2:S2"/>
    <mergeCell ref="T2:X2"/>
  </mergeCells>
  <hyperlinks>
    <hyperlink ref="X3:AA3" location="ANASAYFA!A1" display="ANASAYFA"/>
  </hyperlinks>
  <pageMargins left="0.7" right="0.7" top="0.75" bottom="0.75" header="0.3" footer="0.3"/>
  <pageSetup paperSize="9" scale="79" orientation="portrait" r:id="rId1"/>
  <colBreaks count="2" manualBreakCount="2">
    <brk id="28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GENÇ KIZ</vt:lpstr>
      <vt:lpstr>GENÇ ERKEK</vt:lpstr>
      <vt:lpstr>YILDIZ KIZ</vt:lpstr>
      <vt:lpstr>YILDIZ ERKEK</vt:lpstr>
      <vt:lpstr>KÜÇÜK KIZ</vt:lpstr>
      <vt:lpstr>KÜÇÜK ERKEK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2024-04-05T12:44:20Z</dcterms:modified>
</cp:coreProperties>
</file>